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C:\Users\B076312\AppData\Roaming\cBrain\F2\Temp\40760102\"/>
    </mc:Choice>
  </mc:AlternateContent>
  <xr:revisionPtr revIDLastSave="0" documentId="13_ncr:1_{C891C537-0E75-40D4-86FB-9DAF88B41DC3}" xr6:coauthVersionLast="47" xr6:coauthVersionMax="47" xr10:uidLastSave="{00000000-0000-0000-0000-000000000000}"/>
  <bookViews>
    <workbookView xWindow="-120" yWindow="-120" windowWidth="29040" windowHeight="17520" tabRatio="740" xr2:uid="{00000000-000D-0000-FFFF-FFFF00000000}"/>
  </bookViews>
  <sheets>
    <sheet name="Udbetalingsanmodning" sheetId="1" r:id="rId1"/>
    <sheet name="Delregnskab til udbetaling" sheetId="25" r:id="rId2"/>
    <sheet name="Tilsagnshaver - Timeregnskab" sheetId="26" r:id="rId3"/>
    <sheet name="Konsulenter - Timeregnskab" sheetId="15" r:id="rId4"/>
    <sheet name="Ledelsespåtegning" sheetId="19" r:id="rId5"/>
    <sheet name="Samlet projektregnskab" sheetId="28" r:id="rId6"/>
    <sheet name="Lister (skal ikke udfyldes)" sheetId="3" state="hidden" r:id="rId7"/>
  </sheets>
  <definedNames>
    <definedName name="_xlnm._FilterDatabase" localSheetId="0" hidden="1">Udbetalingsanmodning!$B$13:$E$15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25" l="1"/>
  <c r="F24" i="1"/>
  <c r="G44" i="28" l="1"/>
  <c r="G40" i="28"/>
  <c r="G36" i="28"/>
  <c r="G31" i="28"/>
  <c r="G26" i="28"/>
  <c r="G22" i="28"/>
  <c r="G14" i="28"/>
  <c r="G44" i="25"/>
  <c r="C231" i="26"/>
  <c r="C232" i="26" s="1"/>
  <c r="I218" i="26"/>
  <c r="H218" i="26"/>
  <c r="N216" i="26"/>
  <c r="M216" i="26"/>
  <c r="L216" i="26"/>
  <c r="K216" i="26"/>
  <c r="K218" i="26" s="1"/>
  <c r="K223" i="26" s="1"/>
  <c r="K225" i="26" s="1"/>
  <c r="K227" i="26" s="1"/>
  <c r="J216" i="26"/>
  <c r="J218" i="26" s="1"/>
  <c r="I216" i="26"/>
  <c r="H216" i="26"/>
  <c r="G216" i="26"/>
  <c r="F216" i="26"/>
  <c r="E216" i="26"/>
  <c r="D216" i="26"/>
  <c r="C216" i="26"/>
  <c r="C218" i="26" s="1"/>
  <c r="C208" i="26"/>
  <c r="C209" i="26" s="1"/>
  <c r="N193" i="26"/>
  <c r="M193" i="26"/>
  <c r="L193" i="26"/>
  <c r="K193" i="26"/>
  <c r="J193" i="26"/>
  <c r="I193" i="26"/>
  <c r="H193" i="26"/>
  <c r="G193" i="26"/>
  <c r="F193" i="26"/>
  <c r="E193" i="26"/>
  <c r="D193" i="26"/>
  <c r="C193" i="26"/>
  <c r="C185" i="26"/>
  <c r="C186" i="26" s="1"/>
  <c r="N170" i="26"/>
  <c r="M170" i="26"/>
  <c r="L170" i="26"/>
  <c r="K170" i="26"/>
  <c r="J170" i="26"/>
  <c r="J172" i="26" s="1"/>
  <c r="I170" i="26"/>
  <c r="I172" i="26" s="1"/>
  <c r="H170" i="26"/>
  <c r="G170" i="26"/>
  <c r="F170" i="26"/>
  <c r="E170" i="26"/>
  <c r="D170" i="26"/>
  <c r="C170" i="26"/>
  <c r="C172" i="26" s="1"/>
  <c r="C162" i="26"/>
  <c r="C163" i="26" s="1"/>
  <c r="N147" i="26"/>
  <c r="M147" i="26"/>
  <c r="L147" i="26"/>
  <c r="K147" i="26"/>
  <c r="J147" i="26"/>
  <c r="I147" i="26"/>
  <c r="H147" i="26"/>
  <c r="G147" i="26"/>
  <c r="F147" i="26"/>
  <c r="E147" i="26"/>
  <c r="D147" i="26"/>
  <c r="C147" i="26"/>
  <c r="C149" i="26" s="1"/>
  <c r="C139" i="26"/>
  <c r="C140" i="26" s="1"/>
  <c r="H126" i="26"/>
  <c r="N124" i="26"/>
  <c r="M124" i="26"/>
  <c r="L124" i="26"/>
  <c r="K124" i="26"/>
  <c r="J124" i="26"/>
  <c r="I124" i="26"/>
  <c r="H124" i="26"/>
  <c r="G124" i="26"/>
  <c r="F124" i="26"/>
  <c r="E124" i="26"/>
  <c r="D124" i="26"/>
  <c r="C124" i="26"/>
  <c r="C126" i="26" s="1"/>
  <c r="C116" i="26"/>
  <c r="C117" i="26" s="1"/>
  <c r="N101" i="26"/>
  <c r="N103" i="26" s="1"/>
  <c r="N108" i="26" s="1"/>
  <c r="N110" i="26" s="1"/>
  <c r="N112" i="26" s="1"/>
  <c r="M101" i="26"/>
  <c r="M103" i="26" s="1"/>
  <c r="M108" i="26" s="1"/>
  <c r="M110" i="26" s="1"/>
  <c r="M112" i="26" s="1"/>
  <c r="L101" i="26"/>
  <c r="K101" i="26"/>
  <c r="J101" i="26"/>
  <c r="I101" i="26"/>
  <c r="H101" i="26"/>
  <c r="G101" i="26"/>
  <c r="F101" i="26"/>
  <c r="E101" i="26"/>
  <c r="D101" i="26"/>
  <c r="C101" i="26"/>
  <c r="C93" i="26"/>
  <c r="C94" i="26" s="1"/>
  <c r="K80" i="26"/>
  <c r="K85" i="26" s="1"/>
  <c r="K87" i="26" s="1"/>
  <c r="K89" i="26" s="1"/>
  <c r="N78" i="26"/>
  <c r="N80" i="26" s="1"/>
  <c r="N85" i="26" s="1"/>
  <c r="N87" i="26" s="1"/>
  <c r="N89" i="26" s="1"/>
  <c r="M78" i="26"/>
  <c r="L78" i="26"/>
  <c r="K78" i="26"/>
  <c r="J78" i="26"/>
  <c r="I78" i="26"/>
  <c r="H78" i="26"/>
  <c r="G78" i="26"/>
  <c r="F78" i="26"/>
  <c r="E78" i="26"/>
  <c r="D78" i="26"/>
  <c r="C78" i="26"/>
  <c r="C80" i="26" s="1"/>
  <c r="C70" i="26"/>
  <c r="C71" i="26" s="1"/>
  <c r="I57" i="26"/>
  <c r="H57" i="26"/>
  <c r="N55" i="26"/>
  <c r="M55" i="26"/>
  <c r="L55" i="26"/>
  <c r="K55" i="26"/>
  <c r="J55" i="26"/>
  <c r="I55" i="26"/>
  <c r="H55" i="26"/>
  <c r="G55" i="26"/>
  <c r="F55" i="26"/>
  <c r="E55" i="26"/>
  <c r="D55" i="26"/>
  <c r="C55" i="26"/>
  <c r="C57" i="26" s="1"/>
  <c r="C47" i="26"/>
  <c r="C48" i="26" s="1"/>
  <c r="N34" i="26"/>
  <c r="N39" i="26" s="1"/>
  <c r="N41" i="26" s="1"/>
  <c r="N43" i="26" s="1"/>
  <c r="M34" i="26"/>
  <c r="M39" i="26" s="1"/>
  <c r="M41" i="26" s="1"/>
  <c r="M43" i="26" s="1"/>
  <c r="N32" i="26"/>
  <c r="M32" i="26"/>
  <c r="L32" i="26"/>
  <c r="K32" i="26"/>
  <c r="J32" i="26"/>
  <c r="I32" i="26"/>
  <c r="H32" i="26"/>
  <c r="G32" i="26"/>
  <c r="F32" i="26"/>
  <c r="E32" i="26"/>
  <c r="D32" i="26"/>
  <c r="C32" i="26"/>
  <c r="C34" i="26" s="1"/>
  <c r="C24" i="26"/>
  <c r="C9" i="26"/>
  <c r="C11" i="26" s="1"/>
  <c r="C16" i="26" s="1"/>
  <c r="C18" i="26" s="1"/>
  <c r="C20" i="26" s="1"/>
  <c r="D9" i="26"/>
  <c r="E9" i="26"/>
  <c r="F9" i="26"/>
  <c r="G9" i="26"/>
  <c r="H9" i="26"/>
  <c r="I9" i="26"/>
  <c r="J9" i="26"/>
  <c r="K9" i="26"/>
  <c r="L9" i="26"/>
  <c r="M9" i="26"/>
  <c r="N9" i="26"/>
  <c r="G14" i="25"/>
  <c r="G22" i="25"/>
  <c r="G26" i="25"/>
  <c r="G31" i="25"/>
  <c r="G36" i="25"/>
  <c r="G40" i="25"/>
  <c r="J149" i="26" l="1"/>
  <c r="M172" i="26"/>
  <c r="M177" i="26" s="1"/>
  <c r="M179" i="26" s="1"/>
  <c r="M181" i="26" s="1"/>
  <c r="K149" i="26"/>
  <c r="K154" i="26" s="1"/>
  <c r="K156" i="26" s="1"/>
  <c r="K158" i="26" s="1"/>
  <c r="N172" i="26"/>
  <c r="N177" i="26" s="1"/>
  <c r="N179" i="26" s="1"/>
  <c r="N181" i="26" s="1"/>
  <c r="K126" i="26"/>
  <c r="K131" i="26" s="1"/>
  <c r="K133" i="26" s="1"/>
  <c r="K135" i="26" s="1"/>
  <c r="L126" i="26"/>
  <c r="L131" i="26" s="1"/>
  <c r="L133" i="26" s="1"/>
  <c r="L135" i="26" s="1"/>
  <c r="G218" i="26"/>
  <c r="G57" i="26"/>
  <c r="N126" i="26"/>
  <c r="N131" i="26" s="1"/>
  <c r="N133" i="26" s="1"/>
  <c r="N135" i="26" s="1"/>
  <c r="I126" i="26"/>
  <c r="G172" i="26"/>
  <c r="G177" i="26" s="1"/>
  <c r="G179" i="26" s="1"/>
  <c r="G181" i="26" s="1"/>
  <c r="L218" i="26"/>
  <c r="L223" i="26" s="1"/>
  <c r="L225" i="26" s="1"/>
  <c r="L227" i="26" s="1"/>
  <c r="K57" i="26"/>
  <c r="K62" i="26" s="1"/>
  <c r="K64" i="26" s="1"/>
  <c r="K66" i="26" s="1"/>
  <c r="M80" i="26"/>
  <c r="M85" i="26" s="1"/>
  <c r="M87" i="26" s="1"/>
  <c r="M89" i="26" s="1"/>
  <c r="H103" i="26"/>
  <c r="H108" i="26" s="1"/>
  <c r="H110" i="26" s="1"/>
  <c r="H112" i="26" s="1"/>
  <c r="M149" i="26"/>
  <c r="M154" i="26" s="1"/>
  <c r="M156" i="26" s="1"/>
  <c r="M158" i="26" s="1"/>
  <c r="H172" i="26"/>
  <c r="L195" i="26"/>
  <c r="L200" i="26" s="1"/>
  <c r="L202" i="26" s="1"/>
  <c r="L204" i="26" s="1"/>
  <c r="M218" i="26"/>
  <c r="M223" i="26" s="1"/>
  <c r="M225" i="26" s="1"/>
  <c r="M227" i="26" s="1"/>
  <c r="D57" i="26"/>
  <c r="D62" i="26" s="1"/>
  <c r="D64" i="26" s="1"/>
  <c r="D66" i="26" s="1"/>
  <c r="N149" i="26"/>
  <c r="N154" i="26" s="1"/>
  <c r="N156" i="26" s="1"/>
  <c r="N158" i="26" s="1"/>
  <c r="N218" i="26"/>
  <c r="N223" i="26" s="1"/>
  <c r="N225" i="26" s="1"/>
  <c r="N227" i="26" s="1"/>
  <c r="L149" i="26"/>
  <c r="L154" i="26" s="1"/>
  <c r="L156" i="26" s="1"/>
  <c r="L158" i="26" s="1"/>
  <c r="K195" i="26"/>
  <c r="K200" i="26" s="1"/>
  <c r="K202" i="26" s="1"/>
  <c r="K204" i="26" s="1"/>
  <c r="J126" i="26"/>
  <c r="F57" i="26"/>
  <c r="D126" i="26"/>
  <c r="D131" i="26" s="1"/>
  <c r="D133" i="26" s="1"/>
  <c r="D135" i="26" s="1"/>
  <c r="K172" i="26"/>
  <c r="K177" i="26" s="1"/>
  <c r="K179" i="26" s="1"/>
  <c r="K181" i="26" s="1"/>
  <c r="F34" i="26"/>
  <c r="F39" i="26" s="1"/>
  <c r="F41" i="26" s="1"/>
  <c r="F43" i="26" s="1"/>
  <c r="L172" i="26"/>
  <c r="L177" i="26" s="1"/>
  <c r="L179" i="26" s="1"/>
  <c r="L181" i="26" s="1"/>
  <c r="G34" i="26"/>
  <c r="G39" i="26" s="1"/>
  <c r="G41" i="26" s="1"/>
  <c r="G43" i="26" s="1"/>
  <c r="F80" i="26"/>
  <c r="F85" i="26" s="1"/>
  <c r="F87" i="26" s="1"/>
  <c r="F89" i="26" s="1"/>
  <c r="F126" i="26"/>
  <c r="G80" i="26"/>
  <c r="F172" i="26"/>
  <c r="J57" i="26"/>
  <c r="J62" i="26" s="1"/>
  <c r="J64" i="26" s="1"/>
  <c r="J66" i="26" s="1"/>
  <c r="M126" i="26"/>
  <c r="M131" i="26" s="1"/>
  <c r="M133" i="26" s="1"/>
  <c r="M135" i="26" s="1"/>
  <c r="M195" i="26"/>
  <c r="M200" i="26" s="1"/>
  <c r="M202" i="26" s="1"/>
  <c r="M204" i="26" s="1"/>
  <c r="D172" i="26"/>
  <c r="I34" i="26"/>
  <c r="I39" i="26" s="1"/>
  <c r="I41" i="26" s="1"/>
  <c r="I43" i="26" s="1"/>
  <c r="D149" i="26"/>
  <c r="D154" i="26" s="1"/>
  <c r="D156" i="26" s="1"/>
  <c r="D158" i="26" s="1"/>
  <c r="D218" i="26"/>
  <c r="E80" i="26"/>
  <c r="E126" i="26"/>
  <c r="E131" i="26" s="1"/>
  <c r="E133" i="26" s="1"/>
  <c r="E135" i="26" s="1"/>
  <c r="N195" i="26"/>
  <c r="N200" i="26" s="1"/>
  <c r="N202" i="26" s="1"/>
  <c r="N204" i="26" s="1"/>
  <c r="K34" i="26"/>
  <c r="K39" i="26" s="1"/>
  <c r="K41" i="26" s="1"/>
  <c r="K43" i="26" s="1"/>
  <c r="L57" i="26"/>
  <c r="L62" i="26" s="1"/>
  <c r="L64" i="26" s="1"/>
  <c r="L66" i="26" s="1"/>
  <c r="E195" i="26"/>
  <c r="E200" i="26" s="1"/>
  <c r="E202" i="26" s="1"/>
  <c r="E204" i="26" s="1"/>
  <c r="F218" i="26"/>
  <c r="G45" i="25"/>
  <c r="F19" i="1" s="1"/>
  <c r="G103" i="26"/>
  <c r="L34" i="26"/>
  <c r="L39" i="26" s="1"/>
  <c r="L41" i="26" s="1"/>
  <c r="L43" i="26" s="1"/>
  <c r="N57" i="26"/>
  <c r="N62" i="26" s="1"/>
  <c r="N64" i="26" s="1"/>
  <c r="N66" i="26" s="1"/>
  <c r="K103" i="26"/>
  <c r="K108" i="26" s="1"/>
  <c r="K110" i="26" s="1"/>
  <c r="K112" i="26" s="1"/>
  <c r="H149" i="26"/>
  <c r="H154" i="26" s="1"/>
  <c r="H156" i="26" s="1"/>
  <c r="H158" i="26" s="1"/>
  <c r="G195" i="26"/>
  <c r="G200" i="26" s="1"/>
  <c r="G202" i="26" s="1"/>
  <c r="G204" i="26" s="1"/>
  <c r="L80" i="26"/>
  <c r="L85" i="26" s="1"/>
  <c r="L87" i="26" s="1"/>
  <c r="L89" i="26" s="1"/>
  <c r="E34" i="26"/>
  <c r="M57" i="26"/>
  <c r="M62" i="26" s="1"/>
  <c r="M64" i="26" s="1"/>
  <c r="M66" i="26" s="1"/>
  <c r="F195" i="26"/>
  <c r="F200" i="26" s="1"/>
  <c r="F202" i="26" s="1"/>
  <c r="F204" i="26" s="1"/>
  <c r="L103" i="26"/>
  <c r="L108" i="26" s="1"/>
  <c r="L110" i="26" s="1"/>
  <c r="L112" i="26" s="1"/>
  <c r="H195" i="26"/>
  <c r="H200" i="26" s="1"/>
  <c r="H202" i="26" s="1"/>
  <c r="H204" i="26" s="1"/>
  <c r="G16" i="28"/>
  <c r="G45" i="28" s="1"/>
  <c r="H131" i="26"/>
  <c r="H133" i="26" s="1"/>
  <c r="H135" i="26" s="1"/>
  <c r="H34" i="26"/>
  <c r="H39" i="26" s="1"/>
  <c r="H41" i="26" s="1"/>
  <c r="H43" i="26" s="1"/>
  <c r="G62" i="26"/>
  <c r="G64" i="26" s="1"/>
  <c r="G66" i="26" s="1"/>
  <c r="I177" i="26"/>
  <c r="I179" i="26" s="1"/>
  <c r="I181" i="26" s="1"/>
  <c r="G223" i="26"/>
  <c r="G225" i="26" s="1"/>
  <c r="G227" i="26" s="1"/>
  <c r="J131" i="26"/>
  <c r="J133" i="26" s="1"/>
  <c r="J135" i="26" s="1"/>
  <c r="I149" i="26"/>
  <c r="I154" i="26" s="1"/>
  <c r="I156" i="26" s="1"/>
  <c r="I158" i="26" s="1"/>
  <c r="H62" i="26"/>
  <c r="H64" i="26" s="1"/>
  <c r="H66" i="26" s="1"/>
  <c r="J177" i="26"/>
  <c r="J179" i="26" s="1"/>
  <c r="J181" i="26" s="1"/>
  <c r="I195" i="26"/>
  <c r="I200" i="26" s="1"/>
  <c r="I202" i="26" s="1"/>
  <c r="I204" i="26" s="1"/>
  <c r="H223" i="26"/>
  <c r="H225" i="26" s="1"/>
  <c r="H227" i="26" s="1"/>
  <c r="J195" i="26"/>
  <c r="J200" i="26" s="1"/>
  <c r="J202" i="26" s="1"/>
  <c r="J204" i="26" s="1"/>
  <c r="I223" i="26"/>
  <c r="I225" i="26" s="1"/>
  <c r="I227" i="26" s="1"/>
  <c r="I85" i="26"/>
  <c r="I87" i="26" s="1"/>
  <c r="I89" i="26" s="1"/>
  <c r="I131" i="26"/>
  <c r="I133" i="26" s="1"/>
  <c r="I135" i="26" s="1"/>
  <c r="J34" i="26"/>
  <c r="J39" i="26" s="1"/>
  <c r="J41" i="26" s="1"/>
  <c r="J43" i="26" s="1"/>
  <c r="H80" i="26"/>
  <c r="H85" i="26" s="1"/>
  <c r="H87" i="26" s="1"/>
  <c r="H89" i="26" s="1"/>
  <c r="I80" i="26"/>
  <c r="G108" i="26"/>
  <c r="G110" i="26" s="1"/>
  <c r="G112" i="26" s="1"/>
  <c r="E149" i="26"/>
  <c r="J223" i="26"/>
  <c r="J225" i="26" s="1"/>
  <c r="J227" i="26" s="1"/>
  <c r="J154" i="26"/>
  <c r="J156" i="26" s="1"/>
  <c r="J158" i="26" s="1"/>
  <c r="G85" i="26"/>
  <c r="G87" i="26" s="1"/>
  <c r="G89" i="26" s="1"/>
  <c r="I103" i="26"/>
  <c r="I108" i="26" s="1"/>
  <c r="I110" i="26" s="1"/>
  <c r="I112" i="26" s="1"/>
  <c r="G149" i="26"/>
  <c r="G154" i="26" s="1"/>
  <c r="G156" i="26" s="1"/>
  <c r="G158" i="26" s="1"/>
  <c r="J103" i="26"/>
  <c r="J108" i="26" s="1"/>
  <c r="J110" i="26" s="1"/>
  <c r="J112" i="26" s="1"/>
  <c r="H177" i="26"/>
  <c r="H179" i="26" s="1"/>
  <c r="H181" i="26" s="1"/>
  <c r="I62" i="26"/>
  <c r="I64" i="26" s="1"/>
  <c r="I66" i="26" s="1"/>
  <c r="F103" i="26"/>
  <c r="F108" i="26" s="1"/>
  <c r="F110" i="26" s="1"/>
  <c r="F112" i="26" s="1"/>
  <c r="D34" i="26"/>
  <c r="D39" i="26" s="1"/>
  <c r="D41" i="26" s="1"/>
  <c r="D43" i="26" s="1"/>
  <c r="J80" i="26"/>
  <c r="J85" i="26" s="1"/>
  <c r="J87" i="26" s="1"/>
  <c r="J89" i="26" s="1"/>
  <c r="G126" i="26"/>
  <c r="G131" i="26" s="1"/>
  <c r="G133" i="26" s="1"/>
  <c r="G135" i="26" s="1"/>
  <c r="F149" i="26"/>
  <c r="F154" i="26" s="1"/>
  <c r="F156" i="26" s="1"/>
  <c r="F158" i="26" s="1"/>
  <c r="D195" i="26"/>
  <c r="D200" i="26" s="1"/>
  <c r="D202" i="26" s="1"/>
  <c r="D204" i="26" s="1"/>
  <c r="C223" i="26"/>
  <c r="C225" i="26" s="1"/>
  <c r="C227" i="26" s="1"/>
  <c r="D223" i="26"/>
  <c r="D225" i="26" s="1"/>
  <c r="D227" i="26" s="1"/>
  <c r="F223" i="26"/>
  <c r="F225" i="26" s="1"/>
  <c r="F227" i="26" s="1"/>
  <c r="E218" i="26"/>
  <c r="E223" i="26" s="1"/>
  <c r="E225" i="26" s="1"/>
  <c r="E227" i="26" s="1"/>
  <c r="C195" i="26"/>
  <c r="C200" i="26" s="1"/>
  <c r="C202" i="26" s="1"/>
  <c r="C204" i="26" s="1"/>
  <c r="C177" i="26"/>
  <c r="C179" i="26" s="1"/>
  <c r="C181" i="26" s="1"/>
  <c r="D177" i="26"/>
  <c r="D179" i="26" s="1"/>
  <c r="D181" i="26" s="1"/>
  <c r="E172" i="26"/>
  <c r="E177" i="26" s="1"/>
  <c r="E179" i="26" s="1"/>
  <c r="E181" i="26" s="1"/>
  <c r="F177" i="26"/>
  <c r="F179" i="26" s="1"/>
  <c r="F181" i="26" s="1"/>
  <c r="C154" i="26"/>
  <c r="C156" i="26" s="1"/>
  <c r="C158" i="26" s="1"/>
  <c r="E154" i="26"/>
  <c r="E156" i="26" s="1"/>
  <c r="E158" i="26" s="1"/>
  <c r="C131" i="26"/>
  <c r="C133" i="26" s="1"/>
  <c r="C135" i="26" s="1"/>
  <c r="F131" i="26"/>
  <c r="F133" i="26" s="1"/>
  <c r="F135" i="26" s="1"/>
  <c r="D103" i="26"/>
  <c r="D108" i="26" s="1"/>
  <c r="D110" i="26" s="1"/>
  <c r="D112" i="26" s="1"/>
  <c r="C103" i="26"/>
  <c r="C108" i="26" s="1"/>
  <c r="C110" i="26" s="1"/>
  <c r="C112" i="26" s="1"/>
  <c r="E103" i="26"/>
  <c r="E108" i="26" s="1"/>
  <c r="E110" i="26" s="1"/>
  <c r="E112" i="26" s="1"/>
  <c r="C85" i="26"/>
  <c r="C87" i="26" s="1"/>
  <c r="C89" i="26" s="1"/>
  <c r="D80" i="26"/>
  <c r="D85" i="26" s="1"/>
  <c r="D87" i="26" s="1"/>
  <c r="D89" i="26" s="1"/>
  <c r="E85" i="26"/>
  <c r="E87" i="26" s="1"/>
  <c r="E89" i="26" s="1"/>
  <c r="F62" i="26"/>
  <c r="F64" i="26" s="1"/>
  <c r="F66" i="26" s="1"/>
  <c r="C62" i="26"/>
  <c r="C64" i="26" s="1"/>
  <c r="C66" i="26" s="1"/>
  <c r="E57" i="26"/>
  <c r="E62" i="26" s="1"/>
  <c r="E64" i="26" s="1"/>
  <c r="E66" i="26" s="1"/>
  <c r="C39" i="26"/>
  <c r="C41" i="26" s="1"/>
  <c r="C43" i="26" s="1"/>
  <c r="E39" i="26"/>
  <c r="E41" i="26" s="1"/>
  <c r="E43" i="26" s="1"/>
  <c r="C45" i="26" l="1"/>
  <c r="C46" i="26" s="1"/>
  <c r="C206" i="26"/>
  <c r="C207" i="26" s="1"/>
  <c r="C229" i="26"/>
  <c r="C230" i="26" s="1"/>
  <c r="C183" i="26"/>
  <c r="C184" i="26" s="1"/>
  <c r="C160" i="26"/>
  <c r="C161" i="26" s="1"/>
  <c r="C137" i="26"/>
  <c r="C138" i="26" s="1"/>
  <c r="C114" i="26"/>
  <c r="C115" i="26" s="1"/>
  <c r="C91" i="26"/>
  <c r="C92" i="26" s="1"/>
  <c r="C68" i="26"/>
  <c r="C69" i="26" s="1"/>
  <c r="C44" i="15" l="1"/>
  <c r="D44" i="15"/>
  <c r="E44" i="15"/>
  <c r="F44" i="15"/>
  <c r="G44" i="15"/>
  <c r="H44" i="15"/>
  <c r="I44" i="15"/>
  <c r="J44" i="15"/>
  <c r="K44" i="15"/>
  <c r="L44" i="15"/>
  <c r="M44" i="15"/>
  <c r="N44" i="15"/>
  <c r="C46" i="15"/>
  <c r="C47" i="15"/>
  <c r="C153" i="15" l="1"/>
  <c r="N150" i="15"/>
  <c r="M150" i="15"/>
  <c r="L150" i="15"/>
  <c r="K150" i="15"/>
  <c r="J150" i="15"/>
  <c r="I150" i="15"/>
  <c r="H150" i="15"/>
  <c r="G150" i="15"/>
  <c r="F150" i="15"/>
  <c r="E150" i="15"/>
  <c r="D150" i="15"/>
  <c r="C150" i="15"/>
  <c r="C152" i="15" s="1"/>
  <c r="C138" i="15"/>
  <c r="N135" i="15"/>
  <c r="M135" i="15"/>
  <c r="L135" i="15"/>
  <c r="K135" i="15"/>
  <c r="J135" i="15"/>
  <c r="I135" i="15"/>
  <c r="H135" i="15"/>
  <c r="G135" i="15"/>
  <c r="F135" i="15"/>
  <c r="E135" i="15"/>
  <c r="D135" i="15"/>
  <c r="C135" i="15"/>
  <c r="C123" i="15"/>
  <c r="N120" i="15"/>
  <c r="M120" i="15"/>
  <c r="L120" i="15"/>
  <c r="K120" i="15"/>
  <c r="J120" i="15"/>
  <c r="I120" i="15"/>
  <c r="H120" i="15"/>
  <c r="G120" i="15"/>
  <c r="F120" i="15"/>
  <c r="E120" i="15"/>
  <c r="D120" i="15"/>
  <c r="C120" i="15"/>
  <c r="C108" i="15"/>
  <c r="N105" i="15"/>
  <c r="M105" i="15"/>
  <c r="L105" i="15"/>
  <c r="K105" i="15"/>
  <c r="J105" i="15"/>
  <c r="I105" i="15"/>
  <c r="H105" i="15"/>
  <c r="G105" i="15"/>
  <c r="F105" i="15"/>
  <c r="E105" i="15"/>
  <c r="D105" i="15"/>
  <c r="C105" i="15"/>
  <c r="C93" i="15"/>
  <c r="N90" i="15"/>
  <c r="M90" i="15"/>
  <c r="L90" i="15"/>
  <c r="K90" i="15"/>
  <c r="J90" i="15"/>
  <c r="I90" i="15"/>
  <c r="H90" i="15"/>
  <c r="G90" i="15"/>
  <c r="F90" i="15"/>
  <c r="E90" i="15"/>
  <c r="D90" i="15"/>
  <c r="C90" i="15"/>
  <c r="C78" i="15"/>
  <c r="N75" i="15"/>
  <c r="M75" i="15"/>
  <c r="L75" i="15"/>
  <c r="K75" i="15"/>
  <c r="J75" i="15"/>
  <c r="I75" i="15"/>
  <c r="H75" i="15"/>
  <c r="G75" i="15"/>
  <c r="F75" i="15"/>
  <c r="E75" i="15"/>
  <c r="D75" i="15"/>
  <c r="C75" i="15"/>
  <c r="C62" i="15"/>
  <c r="N59" i="15"/>
  <c r="M59" i="15"/>
  <c r="L59" i="15"/>
  <c r="K59" i="15"/>
  <c r="J59" i="15"/>
  <c r="I59" i="15"/>
  <c r="H59" i="15"/>
  <c r="G59" i="15"/>
  <c r="F59" i="15"/>
  <c r="E59" i="15"/>
  <c r="D59" i="15"/>
  <c r="C59" i="15"/>
  <c r="C77" i="15" l="1"/>
  <c r="C61" i="15"/>
  <c r="C122" i="15"/>
  <c r="C137" i="15"/>
  <c r="C107" i="15"/>
  <c r="C92" i="15"/>
  <c r="C32" i="15"/>
  <c r="N29" i="15"/>
  <c r="M29" i="15"/>
  <c r="L29" i="15"/>
  <c r="K29" i="15"/>
  <c r="J29" i="15"/>
  <c r="I29" i="15"/>
  <c r="H29" i="15"/>
  <c r="G29" i="15"/>
  <c r="F29" i="15"/>
  <c r="E29" i="15"/>
  <c r="D29" i="15"/>
  <c r="C29" i="15"/>
  <c r="C17" i="15"/>
  <c r="C31" i="15" l="1"/>
  <c r="N14" i="15"/>
  <c r="M14" i="15"/>
  <c r="L14" i="15"/>
  <c r="K14" i="15"/>
  <c r="J14" i="15"/>
  <c r="I14" i="15"/>
  <c r="H14" i="15"/>
  <c r="G14" i="15"/>
  <c r="F14" i="15"/>
  <c r="E14" i="15"/>
  <c r="D14" i="15"/>
  <c r="C14" i="15"/>
  <c r="C16" i="15" l="1"/>
  <c r="M11" i="26" l="1"/>
  <c r="M16" i="26" s="1"/>
  <c r="N11" i="26"/>
  <c r="N16" i="26" s="1"/>
  <c r="N18" i="26" s="1"/>
  <c r="N20" i="26" s="1"/>
  <c r="I11" i="26"/>
  <c r="K11" i="26"/>
  <c r="E11" i="26"/>
  <c r="J11" i="26"/>
  <c r="J16" i="26" s="1"/>
  <c r="J18" i="26" s="1"/>
  <c r="J20" i="26" s="1"/>
  <c r="D11" i="26"/>
  <c r="L11" i="26"/>
  <c r="L16" i="26" s="1"/>
  <c r="L18" i="26" s="1"/>
  <c r="L20" i="26" s="1"/>
  <c r="F11" i="26"/>
  <c r="H11" i="26"/>
  <c r="G11" i="26"/>
  <c r="G16" i="26" s="1"/>
  <c r="G18" i="26" s="1"/>
  <c r="G20" i="26" s="1"/>
  <c r="M18" i="26" l="1"/>
  <c r="M20" i="26" s="1"/>
  <c r="F16" i="26"/>
  <c r="K16" i="26"/>
  <c r="I16" i="26"/>
  <c r="E16" i="26"/>
  <c r="H16" i="26"/>
  <c r="D16" i="26"/>
  <c r="D18" i="26" l="1"/>
  <c r="D20" i="26" s="1"/>
  <c r="H18" i="26"/>
  <c r="H20" i="26" s="1"/>
  <c r="E18" i="26"/>
  <c r="E20" i="26" s="1"/>
  <c r="I18" i="26"/>
  <c r="I20" i="26" s="1"/>
  <c r="K18" i="26"/>
  <c r="K20" i="26" s="1"/>
  <c r="F18" i="26"/>
  <c r="F20" i="26" s="1"/>
  <c r="C22" i="26" l="1"/>
  <c r="C23" i="26" l="1"/>
  <c r="C2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Daa Jørgensen</author>
  </authors>
  <commentList>
    <comment ref="C5" authorId="0" shapeId="0" xr:uid="{00000000-0006-0000-0100-000001000000}">
      <text>
        <r>
          <rPr>
            <sz val="9"/>
            <color indexed="81"/>
            <rFont val="Tahoma"/>
            <family val="2"/>
          </rPr>
          <t>Fortløbende nr. med reference til det enkelte bilag.</t>
        </r>
        <r>
          <rPr>
            <sz val="9"/>
            <color indexed="81"/>
            <rFont val="Tahoma"/>
            <family val="2"/>
          </rPr>
          <t xml:space="preserve">
</t>
        </r>
      </text>
    </comment>
    <comment ref="D5" authorId="0" shapeId="0" xr:uid="{00000000-0006-0000-0100-000002000000}">
      <text>
        <r>
          <rPr>
            <sz val="9"/>
            <color indexed="81"/>
            <rFont val="Tahoma"/>
            <family val="2"/>
          </rPr>
          <t xml:space="preserve">Dato for faktura modtagelse
</t>
        </r>
      </text>
    </comment>
    <comment ref="E5" authorId="0" shapeId="0" xr:uid="{00000000-0006-0000-0100-000003000000}">
      <text>
        <r>
          <rPr>
            <sz val="9"/>
            <color indexed="81"/>
            <rFont val="Tahoma"/>
            <family val="2"/>
          </rPr>
          <t xml:space="preserve">Navn på leverandør, der har udstedt fakturaen. Alle fakturaer skal være udstedt til tilsagnshaver. </t>
        </r>
      </text>
    </comment>
    <comment ref="F5" authorId="0" shapeId="0" xr:uid="{00000000-0006-0000-0100-000004000000}">
      <text>
        <r>
          <rPr>
            <sz val="9"/>
            <color indexed="81"/>
            <rFont val="Tahoma"/>
            <family val="2"/>
          </rPr>
          <t xml:space="preserve">Det skal fremgå hvad udgifter omhandler eller hvad udgiften omhandler.
</t>
        </r>
      </text>
    </comment>
    <comment ref="H5" authorId="0" shapeId="0" xr:uid="{00000000-0006-0000-0100-000005000000}">
      <text>
        <r>
          <rPr>
            <sz val="9"/>
            <color indexed="81"/>
            <rFont val="Tahoma"/>
            <family val="2"/>
          </rPr>
          <t>Dato for betaling af faktura. Betalingen skal være senest inden, du sender ansøgning om udbetaling.
Format: 12.12.2024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Line Daa Jørgensen</author>
  </authors>
  <commentList>
    <comment ref="C5" authorId="0" shapeId="0" xr:uid="{00000000-0006-0000-0500-000001000000}">
      <text>
        <r>
          <rPr>
            <sz val="9"/>
            <color indexed="81"/>
            <rFont val="Tahoma"/>
            <family val="2"/>
          </rPr>
          <t>Fortløbende nr. med reference til det enkelte bilag.</t>
        </r>
        <r>
          <rPr>
            <sz val="9"/>
            <color indexed="81"/>
            <rFont val="Tahoma"/>
            <family val="2"/>
          </rPr>
          <t xml:space="preserve">
</t>
        </r>
      </text>
    </comment>
    <comment ref="D5" authorId="0" shapeId="0" xr:uid="{00000000-0006-0000-0500-000002000000}">
      <text>
        <r>
          <rPr>
            <sz val="9"/>
            <color indexed="81"/>
            <rFont val="Tahoma"/>
            <family val="2"/>
          </rPr>
          <t xml:space="preserve">Dato for faktura modtagelse
</t>
        </r>
      </text>
    </comment>
    <comment ref="E5" authorId="0" shapeId="0" xr:uid="{00000000-0006-0000-0500-000003000000}">
      <text>
        <r>
          <rPr>
            <sz val="9"/>
            <color indexed="81"/>
            <rFont val="Tahoma"/>
            <family val="2"/>
          </rPr>
          <t xml:space="preserve">Navn på leverandør, der har udstedt fakturaen. Alle fakturaer skal være udstedt til tilsagnshaver. </t>
        </r>
      </text>
    </comment>
    <comment ref="F5" authorId="0" shapeId="0" xr:uid="{00000000-0006-0000-0500-000004000000}">
      <text>
        <r>
          <rPr>
            <sz val="9"/>
            <color indexed="81"/>
            <rFont val="Tahoma"/>
            <family val="2"/>
          </rPr>
          <t xml:space="preserve">Det skal fremgå hvad udgifter omhandler eller hvad udgiften omhandler.
</t>
        </r>
      </text>
    </comment>
    <comment ref="H5" authorId="0" shapeId="0" xr:uid="{00000000-0006-0000-0500-000005000000}">
      <text>
        <r>
          <rPr>
            <sz val="9"/>
            <color indexed="81"/>
            <rFont val="Tahoma"/>
            <family val="2"/>
          </rPr>
          <t>Dato for betaling af faktura. Betalingen skal være senest inden, du sender ansøgning om udbetaling.
Format: 12.12.2024</t>
        </r>
      </text>
    </comment>
  </commentList>
</comments>
</file>

<file path=xl/sharedStrings.xml><?xml version="1.0" encoding="utf-8"?>
<sst xmlns="http://schemas.openxmlformats.org/spreadsheetml/2006/main" count="647" uniqueCount="110">
  <si>
    <t>Nej</t>
  </si>
  <si>
    <t>Fakturaudsteder</t>
  </si>
  <si>
    <t>Projektoplysninger</t>
  </si>
  <si>
    <t>Ja</t>
  </si>
  <si>
    <t xml:space="preserve">Projekttitel: </t>
  </si>
  <si>
    <t>Lønudgifter</t>
  </si>
  <si>
    <t>Budgetposter</t>
  </si>
  <si>
    <t>Konsulentydelser herunder entreprenør</t>
  </si>
  <si>
    <t>Sum af projektomkostninger</t>
  </si>
  <si>
    <t>Gennemført forundersøgelse</t>
  </si>
  <si>
    <t>Realiseret projekt (gennemført anlægsfase)</t>
  </si>
  <si>
    <t>Er der forud for denne udbetalingsanmodning udbetalt tilskudsmidler ifm. projektet? (Vælg)</t>
  </si>
  <si>
    <t>Januar</t>
  </si>
  <si>
    <t>Februar</t>
  </si>
  <si>
    <t>Marts</t>
  </si>
  <si>
    <t>April</t>
  </si>
  <si>
    <t xml:space="preserve">Maj </t>
  </si>
  <si>
    <t>Juni</t>
  </si>
  <si>
    <t>Juli</t>
  </si>
  <si>
    <t>August</t>
  </si>
  <si>
    <t>Grundløn</t>
  </si>
  <si>
    <t>Div tillæg</t>
  </si>
  <si>
    <t>Grundløn i alt</t>
  </si>
  <si>
    <t>Særlig feriegodtgørelse</t>
  </si>
  <si>
    <t>Udbetalt ferietillæg</t>
  </si>
  <si>
    <t xml:space="preserve">Arbejdsgiver betalt ATP </t>
  </si>
  <si>
    <t>Arbejdsgiver betalt pension</t>
  </si>
  <si>
    <t>Løn i alt</t>
  </si>
  <si>
    <t xml:space="preserve">Timeløn </t>
  </si>
  <si>
    <t xml:space="preserve">Lønudgifter i alt </t>
  </si>
  <si>
    <t>Løn</t>
  </si>
  <si>
    <t>Overhead</t>
  </si>
  <si>
    <t xml:space="preserve">Timer i alt </t>
  </si>
  <si>
    <t>Timeløn total (kr. / time)</t>
  </si>
  <si>
    <t>Årstal:</t>
  </si>
  <si>
    <t>Timeregnskab for konsulenter</t>
  </si>
  <si>
    <t>Navn på lønmodtager</t>
  </si>
  <si>
    <t>Navn på virksomhed</t>
  </si>
  <si>
    <t>Beskrivelse af det udførte arbejde</t>
  </si>
  <si>
    <t xml:space="preserve">Februar </t>
  </si>
  <si>
    <t>Maj</t>
  </si>
  <si>
    <t xml:space="preserve">Juli </t>
  </si>
  <si>
    <t>September</t>
  </si>
  <si>
    <t>Oktober</t>
  </si>
  <si>
    <t>November</t>
  </si>
  <si>
    <t>December</t>
  </si>
  <si>
    <t>Årstal</t>
  </si>
  <si>
    <t>Timesats</t>
  </si>
  <si>
    <t>Antal timer</t>
  </si>
  <si>
    <t>CVR</t>
  </si>
  <si>
    <t xml:space="preserve">Løn </t>
  </si>
  <si>
    <t xml:space="preserve">Løn i alt </t>
  </si>
  <si>
    <t>Projektomkostninger der ønskes udbetalt ved denne udbetalingsanmodning</t>
  </si>
  <si>
    <t>Stilling</t>
  </si>
  <si>
    <t>Ledelsespåtegning</t>
  </si>
  <si>
    <r>
      <rPr>
        <sz val="11"/>
        <color theme="1"/>
        <rFont val="Verdana"/>
        <family val="2"/>
      </rPr>
      <t>Jeg bekræfter følgende med mit navn:
- At regnskabopgørelsen, som her er det udfyldte excelskema samt de vedlagte bilag, er korrekte.</t>
    </r>
    <r>
      <rPr>
        <sz val="11"/>
        <color theme="1"/>
        <rFont val="Calibri"/>
        <family val="2"/>
        <scheme val="minor"/>
      </rPr>
      <t xml:space="preserve">
</t>
    </r>
  </si>
  <si>
    <t>Navn (underskrift)</t>
  </si>
  <si>
    <t>Beskrivelse af udgift</t>
  </si>
  <si>
    <t>Faktura dato</t>
  </si>
  <si>
    <t>Lønudgifter i alt</t>
  </si>
  <si>
    <t>Overhead i alt</t>
  </si>
  <si>
    <t>Konsulentydelser i alt</t>
  </si>
  <si>
    <t>Analyser i alt</t>
  </si>
  <si>
    <t>Information og møder i alt</t>
  </si>
  <si>
    <t>Anlægsudgifter i alt</t>
  </si>
  <si>
    <t xml:space="preserve">Betalingsdato </t>
  </si>
  <si>
    <t>kr.</t>
  </si>
  <si>
    <t xml:space="preserve">kr. </t>
  </si>
  <si>
    <r>
      <t>Samlede</t>
    </r>
    <r>
      <rPr>
        <sz val="10"/>
        <rFont val="Verdana"/>
        <family val="2"/>
      </rPr>
      <t xml:space="preserve"> omkostninger ved gennemført forundersøgelse</t>
    </r>
  </si>
  <si>
    <t xml:space="preserve">Evt. andre relevante projektudgifter  </t>
  </si>
  <si>
    <t xml:space="preserve">*Hvis der ikke inkluderes overhead tast 0 kr
</t>
  </si>
  <si>
    <t>Andre relevante projektudgifter i alt</t>
  </si>
  <si>
    <t>Bilagsnr.</t>
  </si>
  <si>
    <t>Beløb i DKK (ekskl. moms)</t>
  </si>
  <si>
    <r>
      <rPr>
        <b/>
        <sz val="11"/>
        <color theme="1"/>
        <rFont val="Verdana"/>
        <family val="2"/>
      </rPr>
      <t xml:space="preserve">Ledelsespåtegning:
</t>
    </r>
    <r>
      <rPr>
        <sz val="11"/>
        <color theme="1"/>
        <rFont val="Verdana"/>
        <family val="2"/>
      </rPr>
      <t xml:space="preserve">Der skal være en underskrevet ledelsespåtegning for regnskabet til udbetalingsanmodningen. Ledelsepåtegning er kun nødvendigt ved rateudbetaling.
</t>
    </r>
    <r>
      <rPr>
        <b/>
        <sz val="11"/>
        <color theme="1"/>
        <rFont val="Verdana"/>
        <family val="2"/>
      </rPr>
      <t xml:space="preserve">Bemærk: </t>
    </r>
    <r>
      <rPr>
        <sz val="11"/>
        <color theme="1"/>
        <rFont val="Verdana"/>
        <family val="2"/>
      </rPr>
      <t xml:space="preserve">Denne side er printervenlig. Derved kan ledelsespåtegningen udskrives og underskrives, og vedlægges som bilag, hvis nødvendigt. </t>
    </r>
  </si>
  <si>
    <t>Samlet projektregnskab</t>
  </si>
  <si>
    <t>Samlede omkostninger ved gennemført etableringsfase (realiseret projekt)</t>
  </si>
  <si>
    <t>Regnskabsskabelon
Ansøgningspuljen til marin naturgenopretning</t>
  </si>
  <si>
    <r>
      <rPr>
        <b/>
        <sz val="12"/>
        <rFont val="Verdana"/>
        <family val="2"/>
      </rPr>
      <t>Introduktion:</t>
    </r>
    <r>
      <rPr>
        <sz val="12"/>
        <rFont val="Verdana"/>
        <family val="2"/>
      </rPr>
      <t xml:space="preserve">
Denne regnskabsskabelon skal benyttes ifm. udbetalingsanmodninger fra Ansøgningspuljen til marin naturgenopretning</t>
    </r>
  </si>
  <si>
    <r>
      <rPr>
        <sz val="12"/>
        <rFont val="Verdana"/>
        <family val="2"/>
      </rPr>
      <t>Regnskabsskabelonen kan bruges som udbetalingsanmodning til: rateudbetaling, slutudbetaling ved ikke-realiserbart projekt samt ved slutudbetaling ved gennemført etablering.</t>
    </r>
    <r>
      <rPr>
        <sz val="12"/>
        <color rgb="FFFF0000"/>
        <rFont val="Verdana"/>
        <family val="2"/>
      </rPr>
      <t xml:space="preserve"> </t>
    </r>
  </si>
  <si>
    <r>
      <t xml:space="preserve">Regnskabsskabelonen inkl. bilag (fakturaer) skal sendes til Miljøstyrelsen via selvbetjeningsløsningen, der linkes til i breve sendt fra Havnaturfonden (Miljøstyrelsen). Bemærk at der i selvbetjeningsløsningen til udbetalingsanmodning skal vedlægges yderligere dokumenter (f.eks forundersøgelse, slutrapport o.lign.). Se mere i tilskudsvejledningen på www.mst.dk/Havnaturfonden.
</t>
    </r>
    <r>
      <rPr>
        <i/>
        <sz val="12"/>
        <rFont val="Verdana"/>
        <family val="2"/>
      </rPr>
      <t xml:space="preserve">Husk at sende skemaet som excel-fil (ikke som PDF).
</t>
    </r>
    <r>
      <rPr>
        <b/>
        <i/>
        <sz val="12"/>
        <rFont val="Verdana"/>
        <family val="2"/>
      </rPr>
      <t>Bemærk:</t>
    </r>
    <r>
      <rPr>
        <i/>
        <sz val="12"/>
        <rFont val="Verdana"/>
        <family val="2"/>
      </rPr>
      <t xml:space="preserve"> de grå felter skal udfyldes af ansøger.</t>
    </r>
  </si>
  <si>
    <t>Journalnummer:</t>
  </si>
  <si>
    <t>Rateudbetaling</t>
  </si>
  <si>
    <t>Slutudbetaling ved ikke-realiserbart projekt</t>
  </si>
  <si>
    <t>Slutudbetaling ved gennemført projekt</t>
  </si>
  <si>
    <t>Hvis der allerede er gennemført udbetaling: angiv samlet beløb for tidligere udbetalinger</t>
  </si>
  <si>
    <t>Samlede projektudgifter (udfyldes ved slutudbetaling af ikke-realiserbart projekt eller gennemført projekt)</t>
  </si>
  <si>
    <t xml:space="preserve">Afholdte projektudgifter i den igangværende projektfase
</t>
  </si>
  <si>
    <t>Ved indsendelse af regnskabsskabelon bekræftes det, at ansøger har forholdt sig til moms. 
Nedenstående beløb skal kun indeholde moms, hvis ansøger har afholdt udgifterne med moms og ikke får momsrefusion for disse udgifter.</t>
  </si>
  <si>
    <t>Evt. procentsats for særlig feriegodtgørelse</t>
  </si>
  <si>
    <t>Afholdte antal timer</t>
  </si>
  <si>
    <t>Udregning af timeløn - Årsværk 1665 timer</t>
  </si>
  <si>
    <t>Udgifter til udbetaling i alt</t>
  </si>
  <si>
    <t>Rateudbetaling under forundersøgelse / Gennemført forundersøgelse</t>
  </si>
  <si>
    <t>Overhead (18% af de interne lønudgifter)</t>
  </si>
  <si>
    <t>Information og møder (herunder formidling)</t>
  </si>
  <si>
    <t>Analyser (herunder forundersøgelse og baseline)</t>
  </si>
  <si>
    <t>Anlægsudgifter (etablering af projekt)</t>
  </si>
  <si>
    <t>Delregnskab og bilagsoversigt</t>
  </si>
  <si>
    <t>Samlet projektregnskab og bilagsoversigt</t>
  </si>
  <si>
    <t>Udgifter i alt</t>
  </si>
  <si>
    <t>Hvilken slags udbetaling anmodes der om? (Vælg)</t>
  </si>
  <si>
    <t>Marinarkæologiske undersøgelser</t>
  </si>
  <si>
    <t>Marinarkæologiske undersøgelser i alt</t>
  </si>
  <si>
    <r>
      <rPr>
        <b/>
        <sz val="10"/>
        <rFont val="Verdana"/>
        <family val="2"/>
      </rPr>
      <t>Vejledning til timelønsberegning for kommunale medarbejdere:</t>
    </r>
    <r>
      <rPr>
        <sz val="10"/>
        <rFont val="Verdana"/>
        <family val="2"/>
      </rPr>
      <t xml:space="preserve">
Der skal foretages lønberegning på månedsbasis og for hver medarbejder. Hvis der indberettes for flere år på en gang, skal der udfyldes flere lønberegningsskemaer for samme medarbejder. De udregnede tal skal overføres til regnskabsfanen under "lønudgifter", hvorfra der henvises til relevante bilag (lønsedler og timeregistrering). Hvis du ruller længere ned på siden findes der flere skemaer. Kopiér skemaer hvis der er behov for flere end der fremgår af fanen. 
</t>
    </r>
    <r>
      <rPr>
        <b/>
        <sz val="10"/>
        <rFont val="Verdana"/>
        <family val="2"/>
      </rPr>
      <t>Grundløn:</t>
    </r>
    <r>
      <rPr>
        <sz val="10"/>
        <rFont val="Verdana"/>
        <family val="2"/>
      </rPr>
      <t xml:space="preserve"> angives på baggrund af månedsløn.
</t>
    </r>
    <r>
      <rPr>
        <b/>
        <sz val="10"/>
        <rFont val="Verdana"/>
        <family val="2"/>
      </rPr>
      <t xml:space="preserve">Div tillæg: </t>
    </r>
    <r>
      <rPr>
        <sz val="10"/>
        <rFont val="Verdana"/>
        <family val="2"/>
      </rPr>
      <t xml:space="preserve">angivelse af tillæg. Tillæg som ikke har relevans for projektet, må ikke inkluderes. Dette kan f.eks. være TR tillæg.
</t>
    </r>
    <r>
      <rPr>
        <b/>
        <sz val="10"/>
        <rFont val="Verdana"/>
        <family val="2"/>
      </rPr>
      <t>Feriegodtgørelse:</t>
    </r>
    <r>
      <rPr>
        <sz val="10"/>
        <rFont val="Verdana"/>
        <family val="2"/>
      </rPr>
      <t xml:space="preserve"> angiv procentsats for særlig feriegodtgørelse.
</t>
    </r>
    <r>
      <rPr>
        <b/>
        <sz val="10"/>
        <rFont val="Verdana"/>
        <family val="2"/>
      </rPr>
      <t>Udbetalt ferietillæg:</t>
    </r>
    <r>
      <rPr>
        <sz val="10"/>
        <rFont val="Verdana"/>
        <family val="2"/>
      </rPr>
      <t xml:space="preserve"> angivelse af udbetalt ferietillæg.
</t>
    </r>
    <r>
      <rPr>
        <b/>
        <sz val="10"/>
        <rFont val="Verdana"/>
        <family val="2"/>
      </rPr>
      <t>Arbejdsgiverbetalt ATP:</t>
    </r>
    <r>
      <rPr>
        <sz val="10"/>
        <rFont val="Verdana"/>
        <family val="2"/>
      </rPr>
      <t xml:space="preserve"> angives som det fremgår af relevante lønsedler.
</t>
    </r>
    <r>
      <rPr>
        <b/>
        <sz val="10"/>
        <rFont val="Verdana"/>
        <family val="2"/>
      </rPr>
      <t>Arbejdsgiverbetalt pension:</t>
    </r>
    <r>
      <rPr>
        <sz val="10"/>
        <rFont val="Verdana"/>
        <family val="2"/>
      </rPr>
      <t xml:space="preserve"> fremgår af lønsedlen. For kommunalt ansatte kan hele pensionsbidraget medtages. Beregnet på baggrund af de måneder den ansatte har deltaget i projektet.
</t>
    </r>
    <r>
      <rPr>
        <b/>
        <sz val="10"/>
        <rFont val="Verdana"/>
        <family val="2"/>
      </rPr>
      <t>Afholdte antal timer:</t>
    </r>
    <r>
      <rPr>
        <sz val="10"/>
        <rFont val="Verdana"/>
        <family val="2"/>
      </rPr>
      <t xml:space="preserve"> antal timer pr. måned anvendt til projektet.</t>
    </r>
    <r>
      <rPr>
        <sz val="10"/>
        <color rgb="FFFF0000"/>
        <rFont val="Verdana"/>
        <family val="2"/>
      </rPr>
      <t xml:space="preserve"> </t>
    </r>
    <r>
      <rPr>
        <sz val="10"/>
        <rFont val="Verdana"/>
        <family val="2"/>
      </rPr>
      <t xml:space="preserve">
</t>
    </r>
    <r>
      <rPr>
        <b/>
        <sz val="10"/>
        <rFont val="Verdana"/>
        <family val="2"/>
      </rPr>
      <t>Bemærk:</t>
    </r>
    <r>
      <rPr>
        <sz val="10"/>
        <rFont val="Verdana"/>
        <family val="2"/>
      </rPr>
      <t xml:space="preserve"> alle de grå felter skal udfyldes.
Angiv lønudgifterne for hver medarbejder i fanen "Samlet projektregnskab" og/eller fanen "Delregnskab til udbetaling", under budgetposten "Lønudgifter". </t>
    </r>
  </si>
  <si>
    <t>Fanerne "Tilsagnshaver - Timeregnskab" og "Konsulenter - Timeregnskab" udfyldes for hver medarbejder pr. år. Udregnet timeløn skal overføres regnskabsfanen.</t>
  </si>
  <si>
    <t>Du skal udfylde alle fanerne: "Udbetalingsanmodning", "Delregnskab til udbetaling", "Tilsagnshaver - Timeregnskab", "Konsulenter - Timeregnskab", "Ledelsespåtegning" og "Samlet projektregnskab".</t>
  </si>
  <si>
    <r>
      <rPr>
        <b/>
        <sz val="10"/>
        <color theme="1"/>
        <rFont val="Verdana"/>
        <family val="2"/>
      </rPr>
      <t>Vejledning til timelønsregnskab for konsulenter:</t>
    </r>
    <r>
      <rPr>
        <sz val="10"/>
        <color theme="1"/>
        <rFont val="Verdana"/>
        <family val="2"/>
      </rPr>
      <t xml:space="preserve">
Der skal laves et timeregnskab på månedsbasis og for hver medarbejder. Hvis der indberettes for flere år på en gang, skal der udfyldes flere lønberegningsskemaer for samme medarbejder. De udregnede tal skal overføres til regnskabsfanen under "konsulentydelser", hvorfra der henvises til relevante bilag (lønsedler og timeregistrering). Kopiér skemaer hvis der er behov for flere end der fremgår af fanen. 
</t>
    </r>
    <r>
      <rPr>
        <b/>
        <sz val="10"/>
        <color theme="1"/>
        <rFont val="Verdana"/>
        <family val="2"/>
      </rPr>
      <t xml:space="preserve">Beskrivelse af det udførte arbejde: </t>
    </r>
    <r>
      <rPr>
        <sz val="10"/>
        <color theme="1"/>
        <rFont val="Verdana"/>
        <family val="2"/>
      </rPr>
      <t xml:space="preserve">angiv en beskrivelse af arbejdsopgaver i tilknytning til projektet. Eksempel: </t>
    </r>
    <r>
      <rPr>
        <i/>
        <sz val="10"/>
        <color theme="1"/>
        <rFont val="Verdana"/>
        <family val="2"/>
      </rPr>
      <t xml:space="preserve">udtagning af prøver, udarbejdelse af kortmateriale eller udarbejdelse af forundersøgelse.
</t>
    </r>
    <r>
      <rPr>
        <b/>
        <sz val="10"/>
        <color theme="1"/>
        <rFont val="Verdana"/>
        <family val="2"/>
      </rPr>
      <t xml:space="preserve">Timesats: </t>
    </r>
    <r>
      <rPr>
        <sz val="10"/>
        <color theme="1"/>
        <rFont val="Verdana"/>
        <family val="2"/>
      </rPr>
      <t xml:space="preserve">angiv timelønnen, som fremgår af lønsedlen.
</t>
    </r>
    <r>
      <rPr>
        <b/>
        <sz val="10"/>
        <color theme="1"/>
        <rFont val="Verdana"/>
        <family val="2"/>
      </rPr>
      <t>Antal timer:</t>
    </r>
    <r>
      <rPr>
        <sz val="10"/>
        <color theme="1"/>
        <rFont val="Verdana"/>
        <family val="2"/>
      </rPr>
      <t xml:space="preserve"> angiv på månedsbasis det antal timer, der er brugt på projektet. 
</t>
    </r>
    <r>
      <rPr>
        <b/>
        <sz val="10"/>
        <color theme="1"/>
        <rFont val="Verdana"/>
        <family val="2"/>
      </rPr>
      <t>Bemærk:</t>
    </r>
    <r>
      <rPr>
        <sz val="10"/>
        <color theme="1"/>
        <rFont val="Verdana"/>
        <family val="2"/>
      </rPr>
      <t xml:space="preserve"> alle de grå felter skal udfyldes.</t>
    </r>
  </si>
  <si>
    <r>
      <rPr>
        <b/>
        <sz val="10"/>
        <color theme="1"/>
        <rFont val="Verdana"/>
        <family val="2"/>
      </rPr>
      <t xml:space="preserve">Vejledning til delregnskabsarket: 
</t>
    </r>
    <r>
      <rPr>
        <sz val="10"/>
        <color theme="1"/>
        <rFont val="Verdana"/>
        <family val="2"/>
      </rPr>
      <t xml:space="preserve">Nedenstående delregnskab skal udfyldes i forbindelse med at der anmodes om udbetaling. Delregnskabet skal anvendes, såfremt der ikke anmodes om udbetaling af hele projektbeløbet. Det gør sig gældende ved anmodning om rateudbetalinger samt anmodning om slutudbetaling ved ikke-realiserbart projekt samt ved slutudbetaling ved gennemført etablering, såfremt en del af projektbeløbet tidligere er udbetalt som rate.
I delregnskabet skal der redegøres for det beløb, som ønske udbetalt.
Lønudgifter skal manuelt overføres fra fanen 'Tilsagnshaver - Timeregnskab'. Der udfyldes en linje for hvert udfyldt lønberegningsskema.
Konsulentydelser skal ligeledes manuelt overføres fra fanen 'Konsulenter - Timeregnskab'. Der udfyldes en række for hvert udfyldt konsulentberegningsskema.
</t>
    </r>
    <r>
      <rPr>
        <b/>
        <sz val="10"/>
        <color theme="1"/>
        <rFont val="Verdana"/>
        <family val="2"/>
      </rPr>
      <t>Bemærk:</t>
    </r>
    <r>
      <rPr>
        <sz val="10"/>
        <color theme="1"/>
        <rFont val="Verdana"/>
        <family val="2"/>
      </rPr>
      <t xml:space="preserve">
- De grå felter skal udfyldes.
- Alle beløb skal være eksl. moms. 
- Hvis der ikke skal indkluderes overhead indtastes der 0 kr. under budgetposten. 
</t>
    </r>
    <r>
      <rPr>
        <sz val="10"/>
        <rFont val="Verdana"/>
        <family val="2"/>
      </rPr>
      <t>- Der kan omfordeles midler mellem budgetposter på op til 5 % af det samlede tilskudsbeløb, uden forhåndsgodkendelse fra Havnaturfonden. Læs mere i Tilskudsvejledningen.</t>
    </r>
    <r>
      <rPr>
        <sz val="10"/>
        <color theme="1"/>
        <rFont val="Verdana"/>
        <family val="2"/>
      </rPr>
      <t xml:space="preserve">
- De samlede udgifter til udbetaling summeres op i bunden af regnskabsarket og overføres automatisk til fanen "Udbetalingsanmodning".
Den Danske Naturfond giver ikke tilskud til lønudgifter, overhead, kurser eller transport i det offentlige.
Lønudgifter, overhead, kurser samt transport i det offentlige dækkes af Havnaturfondens midler i
puljen, og derfor er det vigtigt, at disse poster angives udførligt i regnskabet.</t>
    </r>
  </si>
  <si>
    <r>
      <rPr>
        <b/>
        <sz val="10"/>
        <color theme="1"/>
        <rFont val="Verdana"/>
        <family val="2"/>
      </rPr>
      <t xml:space="preserve">Vejledning til samlet projektregnskab: 
</t>
    </r>
    <r>
      <rPr>
        <sz val="10"/>
        <color theme="1"/>
        <rFont val="Verdana"/>
        <family val="2"/>
      </rPr>
      <t xml:space="preserve">Denne fane anvendes i forbindelse med anmodning om slutudbetaling ved ikke-realiserbart projekt samt ved slutudbetaling ved gennemført etablering af projekt og der skal altid udfyldes et samlet projektregnskab for alle afholdte udgifter. Denne fane skal ikke anvendes ved anmodning om rateudbetaling.
</t>
    </r>
    <r>
      <rPr>
        <sz val="11"/>
        <color theme="1"/>
        <rFont val="Verdana"/>
        <family val="2"/>
      </rPr>
      <t xml:space="preserve">
</t>
    </r>
    <r>
      <rPr>
        <b/>
        <sz val="10"/>
        <color theme="1"/>
        <rFont val="Verdana"/>
        <family val="2"/>
      </rPr>
      <t>Bemærk:</t>
    </r>
    <r>
      <rPr>
        <sz val="10"/>
        <color theme="1"/>
        <rFont val="Verdana"/>
        <family val="2"/>
      </rPr>
      <t xml:space="preserve">
- De grå felter skal udfyldes.
- Alle beløb skal være eksl. moms. 
- Hvis der ikke skal indkluderes overhead indtastes der 0 kr. under budgetposten. 
- De samlede udgifter til udbetaling summeres op i bunden af regnskabsarket.
Den Danske Naturfond giver ikke tilskud til lønudgifter, overhead, kurser eller transport i det offentlige.
Lønudgifter, overhead, kurser samt transport i det offentlige dækkes af Havnaturfondens midler i
puljen, og derfor er det vigtigt, at disse poster angives udførligt i regnskabet.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</si>
</sst>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kr.&quot;\ #,##0.00;&quot;kr.&quot;\ \-#,##0.00"/>
    <numFmt numFmtId="165" formatCode="dd\.mm\.yyyy;@"/>
    <numFmt numFmtId="166" formatCode="&quot;kr.&quot;\ #,##0.00"/>
  </numFmts>
  <fonts count="32" x14ac:knownFonts="1">
    <font>
      <sz val="11"/>
      <color theme="1"/>
      <name val="Calibri"/>
      <family val="2"/>
      <scheme val="minor"/>
    </font>
    <font>
      <sz val="10"/>
      <name val="Arial"/>
      <family val="2"/>
    </font>
    <font>
      <sz val="18"/>
      <name val="Arial"/>
      <family val="2"/>
    </font>
    <font>
      <b/>
      <sz val="12"/>
      <name val="Times New Roman"/>
      <family val="1"/>
    </font>
    <font>
      <b/>
      <sz val="10"/>
      <name val="Verdana"/>
      <family val="2"/>
    </font>
    <font>
      <sz val="10"/>
      <name val="Verdana"/>
      <family val="2"/>
    </font>
    <font>
      <sz val="20"/>
      <name val="Arial"/>
      <family val="2"/>
    </font>
    <font>
      <sz val="10"/>
      <name val="Times New Roman"/>
      <family val="1"/>
    </font>
    <font>
      <sz val="12"/>
      <name val="Times New Roman"/>
      <family val="1"/>
    </font>
    <font>
      <sz val="12"/>
      <color rgb="FFFF0000"/>
      <name val="Calibri"/>
      <family val="2"/>
    </font>
    <font>
      <sz val="12"/>
      <name val="Verdana"/>
      <family val="2"/>
    </font>
    <font>
      <sz val="11"/>
      <color theme="1"/>
      <name val="Verdana"/>
      <family val="2"/>
    </font>
    <font>
      <b/>
      <sz val="18"/>
      <name val="Verdana"/>
      <family val="2"/>
    </font>
    <font>
      <sz val="10"/>
      <color theme="1"/>
      <name val="Verdana"/>
      <family val="2"/>
    </font>
    <font>
      <sz val="11"/>
      <name val="Calibri"/>
      <family val="2"/>
      <scheme val="minor"/>
    </font>
    <font>
      <sz val="9"/>
      <color indexed="81"/>
      <name val="Tahoma"/>
      <family val="2"/>
    </font>
    <font>
      <b/>
      <sz val="11"/>
      <color theme="1"/>
      <name val="Verdana"/>
      <family val="2"/>
    </font>
    <font>
      <i/>
      <sz val="12"/>
      <name val="Verdana"/>
      <family val="2"/>
    </font>
    <font>
      <sz val="11"/>
      <color rgb="FFFF0000"/>
      <name val="Verdana"/>
      <family val="2"/>
    </font>
    <font>
      <b/>
      <sz val="11"/>
      <name val="Verdana"/>
      <family val="2"/>
    </font>
    <font>
      <sz val="11"/>
      <name val="Verdana"/>
      <family val="2"/>
    </font>
    <font>
      <sz val="19"/>
      <color theme="1"/>
      <name val="Verdana"/>
      <family val="2"/>
    </font>
    <font>
      <b/>
      <sz val="20"/>
      <color theme="1"/>
      <name val="Verdana"/>
      <family val="2"/>
    </font>
    <font>
      <b/>
      <i/>
      <sz val="12"/>
      <name val="Verdana"/>
      <family val="2"/>
    </font>
    <font>
      <sz val="9"/>
      <name val="Verdana"/>
      <family val="2"/>
    </font>
    <font>
      <sz val="12"/>
      <color rgb="FFFF0000"/>
      <name val="Verdana"/>
      <family val="2"/>
    </font>
    <font>
      <b/>
      <sz val="11"/>
      <color theme="0"/>
      <name val="Verdana"/>
      <family val="2"/>
    </font>
    <font>
      <b/>
      <u/>
      <sz val="11"/>
      <color theme="0"/>
      <name val="Verdana"/>
      <family val="2"/>
    </font>
    <font>
      <b/>
      <sz val="10"/>
      <color theme="1"/>
      <name val="Verdana"/>
      <family val="2"/>
    </font>
    <font>
      <b/>
      <sz val="12"/>
      <name val="Verdana"/>
      <family val="2"/>
    </font>
    <font>
      <i/>
      <sz val="10"/>
      <color theme="1"/>
      <name val="Verdana"/>
      <family val="2"/>
    </font>
    <font>
      <sz val="10"/>
      <color rgb="FFFF0000"/>
      <name val="Verdana"/>
      <family val="2"/>
    </font>
  </fonts>
  <fills count="1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0DB84"/>
        <bgColor indexed="64"/>
      </patternFill>
    </fill>
    <fill>
      <patternFill patternType="solid">
        <fgColor rgb="FFF1F4D8"/>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3" tint="-0.749992370372631"/>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258">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0" fillId="2" borderId="0" xfId="0" applyFill="1" applyAlignment="1">
      <alignment horizontal="left" vertical="top"/>
    </xf>
    <xf numFmtId="0" fontId="2" fillId="2" borderId="0" xfId="0" applyFont="1" applyFill="1"/>
    <xf numFmtId="0" fontId="3" fillId="2" borderId="0" xfId="0" applyFont="1" applyFill="1" applyBorder="1" applyAlignment="1">
      <alignment horizontal="left" vertical="top"/>
    </xf>
    <xf numFmtId="0" fontId="2" fillId="2" borderId="0" xfId="0" applyFont="1" applyFill="1" applyAlignment="1"/>
    <xf numFmtId="0" fontId="6" fillId="2" borderId="0" xfId="0" applyFont="1" applyFill="1"/>
    <xf numFmtId="0" fontId="3" fillId="2" borderId="0" xfId="0" applyFont="1" applyFill="1" applyBorder="1" applyAlignment="1">
      <alignment horizontal="left"/>
    </xf>
    <xf numFmtId="0" fontId="0" fillId="2" borderId="0" xfId="0" applyFill="1" applyBorder="1"/>
    <xf numFmtId="0" fontId="3" fillId="2" borderId="0" xfId="0" applyFont="1" applyFill="1" applyBorder="1" applyAlignment="1">
      <alignment horizontal="left" vertical="top" wrapText="1"/>
    </xf>
    <xf numFmtId="0" fontId="7" fillId="2" borderId="0" xfId="0" applyFont="1" applyFill="1" applyBorder="1"/>
    <xf numFmtId="0" fontId="8" fillId="2" borderId="0" xfId="0" applyFont="1" applyFill="1" applyBorder="1" applyAlignment="1">
      <alignment horizontal="left" vertical="top" wrapText="1" indent="2"/>
    </xf>
    <xf numFmtId="0" fontId="3" fillId="2" borderId="0" xfId="0" applyFont="1" applyFill="1" applyBorder="1" applyAlignment="1">
      <alignment horizontal="left" vertical="center"/>
    </xf>
    <xf numFmtId="0" fontId="8" fillId="2" borderId="0" xfId="0" applyFont="1" applyFill="1" applyBorder="1" applyAlignment="1">
      <alignment horizontal="left" vertical="top" wrapText="1"/>
    </xf>
    <xf numFmtId="0" fontId="0" fillId="2" borderId="0" xfId="0" applyFill="1" applyBorder="1" applyAlignment="1">
      <alignment wrapText="1"/>
    </xf>
    <xf numFmtId="164" fontId="5" fillId="0" borderId="0" xfId="0" applyNumberFormat="1" applyFont="1" applyFill="1" applyBorder="1" applyAlignment="1">
      <alignment horizontal="right"/>
    </xf>
    <xf numFmtId="4" fontId="8" fillId="2" borderId="0" xfId="0" applyNumberFormat="1" applyFont="1" applyFill="1" applyBorder="1" applyAlignment="1">
      <alignment horizontal="right" vertical="center"/>
    </xf>
    <xf numFmtId="4" fontId="8" fillId="2" borderId="0" xfId="0" applyNumberFormat="1" applyFont="1" applyFill="1" applyAlignment="1">
      <alignment horizontal="right"/>
    </xf>
    <xf numFmtId="4" fontId="8" fillId="2" borderId="0" xfId="0" applyNumberFormat="1" applyFont="1" applyFill="1" applyBorder="1" applyAlignment="1">
      <alignment horizontal="right"/>
    </xf>
    <xf numFmtId="0" fontId="8" fillId="2" borderId="0" xfId="0" applyFont="1" applyFill="1"/>
    <xf numFmtId="4" fontId="3" fillId="2" borderId="0" xfId="0" applyNumberFormat="1" applyFont="1" applyFill="1" applyBorder="1" applyAlignment="1">
      <alignment horizontal="right"/>
    </xf>
    <xf numFmtId="0" fontId="9" fillId="2" borderId="0" xfId="0" applyFont="1" applyFill="1"/>
    <xf numFmtId="164" fontId="1" fillId="2" borderId="0" xfId="0" applyNumberFormat="1" applyFont="1" applyFill="1"/>
    <xf numFmtId="0" fontId="3" fillId="2" borderId="0" xfId="0" applyFont="1" applyFill="1" applyBorder="1" applyAlignment="1">
      <alignment horizontal="left" vertical="top" wrapText="1" indent="2"/>
    </xf>
    <xf numFmtId="4" fontId="3" fillId="2" borderId="0" xfId="0" applyNumberFormat="1" applyFont="1" applyFill="1" applyBorder="1" applyAlignment="1">
      <alignment horizontal="right" vertical="center"/>
    </xf>
    <xf numFmtId="164" fontId="4" fillId="3" borderId="10" xfId="0" applyNumberFormat="1" applyFont="1" applyFill="1" applyBorder="1" applyAlignment="1">
      <alignment horizontal="right"/>
    </xf>
    <xf numFmtId="0" fontId="5" fillId="2" borderId="0" xfId="0" applyFont="1" applyFill="1" applyBorder="1" applyAlignment="1">
      <alignment horizontal="left" vertical="top"/>
    </xf>
    <xf numFmtId="0" fontId="13" fillId="2" borderId="0" xfId="0" applyFont="1" applyFill="1" applyAlignment="1">
      <alignment horizontal="left" vertical="top"/>
    </xf>
    <xf numFmtId="0" fontId="14" fillId="2" borderId="0" xfId="0" applyFont="1" applyFill="1"/>
    <xf numFmtId="0" fontId="14" fillId="2" borderId="0" xfId="0" applyFont="1" applyFill="1" applyAlignment="1">
      <alignment wrapText="1"/>
    </xf>
    <xf numFmtId="0" fontId="5" fillId="2" borderId="0" xfId="0" applyFont="1" applyFill="1" applyBorder="1" applyAlignment="1">
      <alignment vertical="center" wrapText="1"/>
    </xf>
    <xf numFmtId="0" fontId="4" fillId="0" borderId="0" xfId="0" applyFont="1" applyAlignment="1"/>
    <xf numFmtId="166" fontId="4" fillId="0" borderId="0" xfId="0" applyNumberFormat="1" applyFont="1" applyAlignment="1"/>
    <xf numFmtId="14" fontId="4" fillId="0" borderId="0" xfId="0" applyNumberFormat="1" applyFont="1" applyBorder="1" applyAlignment="1">
      <alignment horizontal="right"/>
    </xf>
    <xf numFmtId="165" fontId="4" fillId="0" borderId="0" xfId="0" applyNumberFormat="1" applyFont="1" applyBorder="1" applyAlignment="1">
      <alignment horizontal="right"/>
    </xf>
    <xf numFmtId="0" fontId="4" fillId="3" borderId="10" xfId="0" applyFont="1" applyFill="1" applyBorder="1" applyAlignment="1">
      <alignment horizontal="left" vertical="center"/>
    </xf>
    <xf numFmtId="0" fontId="0" fillId="0" borderId="0" xfId="0" applyFill="1"/>
    <xf numFmtId="0" fontId="10" fillId="0" borderId="0" xfId="0" applyFont="1" applyFill="1" applyBorder="1" applyAlignment="1">
      <alignment horizontal="left" wrapText="1"/>
    </xf>
    <xf numFmtId="0" fontId="1" fillId="0" borderId="0" xfId="0" applyFont="1" applyFill="1"/>
    <xf numFmtId="0" fontId="14" fillId="0" borderId="0" xfId="0" applyFont="1" applyFill="1"/>
    <xf numFmtId="0" fontId="0" fillId="0" borderId="0" xfId="0" applyFill="1" applyAlignment="1">
      <alignment wrapText="1"/>
    </xf>
    <xf numFmtId="0" fontId="5" fillId="0" borderId="0" xfId="0" applyFont="1" applyFill="1" applyBorder="1" applyAlignment="1">
      <alignment horizontal="left" vertical="top"/>
    </xf>
    <xf numFmtId="0" fontId="0" fillId="0" borderId="0" xfId="0" applyFill="1" applyBorder="1"/>
    <xf numFmtId="0" fontId="2" fillId="0" borderId="0" xfId="0" applyFont="1" applyFill="1" applyBorder="1"/>
    <xf numFmtId="0" fontId="0" fillId="0" borderId="0" xfId="0" applyProtection="1"/>
    <xf numFmtId="0" fontId="5" fillId="0" borderId="0" xfId="0" applyFont="1" applyFill="1" applyBorder="1" applyAlignment="1">
      <alignment vertical="center" wrapText="1"/>
    </xf>
    <xf numFmtId="0" fontId="0" fillId="2" borderId="0" xfId="0" quotePrefix="1" applyFill="1" applyBorder="1" applyAlignment="1">
      <alignment wrapText="1"/>
    </xf>
    <xf numFmtId="0" fontId="5" fillId="4" borderId="10" xfId="0" applyFont="1" applyFill="1" applyBorder="1" applyAlignment="1">
      <alignment horizontal="left" vertical="center" wrapText="1"/>
    </xf>
    <xf numFmtId="0" fontId="11" fillId="3" borderId="25" xfId="0" applyFont="1" applyFill="1" applyBorder="1"/>
    <xf numFmtId="0" fontId="11" fillId="3" borderId="24" xfId="0" applyFont="1" applyFill="1" applyBorder="1"/>
    <xf numFmtId="0" fontId="11" fillId="0" borderId="0" xfId="0" applyFont="1"/>
    <xf numFmtId="0" fontId="16" fillId="3" borderId="11" xfId="0" applyFont="1" applyFill="1" applyBorder="1"/>
    <xf numFmtId="0" fontId="16" fillId="3" borderId="27" xfId="0" applyFont="1" applyFill="1" applyBorder="1"/>
    <xf numFmtId="17" fontId="16" fillId="3" borderId="27" xfId="0" applyNumberFormat="1" applyFont="1" applyFill="1" applyBorder="1"/>
    <xf numFmtId="17" fontId="16" fillId="3" borderId="28" xfId="0" applyNumberFormat="1" applyFont="1" applyFill="1" applyBorder="1"/>
    <xf numFmtId="0" fontId="16" fillId="3" borderId="18" xfId="0" applyFont="1" applyFill="1" applyBorder="1"/>
    <xf numFmtId="0" fontId="16" fillId="3" borderId="16" xfId="0" applyFont="1" applyFill="1" applyBorder="1"/>
    <xf numFmtId="4" fontId="11" fillId="3" borderId="16" xfId="0" applyNumberFormat="1" applyFont="1" applyFill="1" applyBorder="1"/>
    <xf numFmtId="0" fontId="16" fillId="3" borderId="17" xfId="0" applyFont="1" applyFill="1" applyBorder="1"/>
    <xf numFmtId="4" fontId="11" fillId="3" borderId="17" xfId="0" applyNumberFormat="1" applyFont="1" applyFill="1" applyBorder="1"/>
    <xf numFmtId="0" fontId="16" fillId="3" borderId="22" xfId="0" applyFont="1" applyFill="1" applyBorder="1" applyAlignment="1">
      <alignment wrapText="1"/>
    </xf>
    <xf numFmtId="49" fontId="11" fillId="0" borderId="0" xfId="0" applyNumberFormat="1" applyFont="1"/>
    <xf numFmtId="0" fontId="18" fillId="0" borderId="0" xfId="0" applyFont="1"/>
    <xf numFmtId="4" fontId="11" fillId="3" borderId="12" xfId="0" applyNumberFormat="1" applyFont="1" applyFill="1" applyBorder="1"/>
    <xf numFmtId="0" fontId="11" fillId="4" borderId="16" xfId="0" applyFont="1" applyFill="1" applyBorder="1"/>
    <xf numFmtId="0" fontId="11" fillId="0" borderId="0" xfId="0" applyFont="1" applyBorder="1"/>
    <xf numFmtId="0" fontId="16" fillId="4" borderId="16" xfId="0" applyFont="1" applyFill="1" applyBorder="1"/>
    <xf numFmtId="4" fontId="11" fillId="5" borderId="16" xfId="0" applyNumberFormat="1" applyFont="1" applyFill="1" applyBorder="1"/>
    <xf numFmtId="2" fontId="11" fillId="5" borderId="16" xfId="0" applyNumberFormat="1" applyFont="1" applyFill="1" applyBorder="1"/>
    <xf numFmtId="4" fontId="11" fillId="7" borderId="18" xfId="0" applyNumberFormat="1" applyFont="1" applyFill="1" applyBorder="1"/>
    <xf numFmtId="4" fontId="11" fillId="7" borderId="16" xfId="0" applyNumberFormat="1" applyFont="1" applyFill="1" applyBorder="1"/>
    <xf numFmtId="0" fontId="11" fillId="7" borderId="10" xfId="0" applyFont="1" applyFill="1" applyBorder="1"/>
    <xf numFmtId="4" fontId="11" fillId="7" borderId="22" xfId="0" applyNumberFormat="1" applyFont="1" applyFill="1" applyBorder="1"/>
    <xf numFmtId="4" fontId="11" fillId="6" borderId="16" xfId="0" applyNumberFormat="1" applyFont="1" applyFill="1" applyBorder="1"/>
    <xf numFmtId="0" fontId="11" fillId="6" borderId="0" xfId="0" applyFont="1" applyFill="1"/>
    <xf numFmtId="0" fontId="11" fillId="7" borderId="0" xfId="0" applyFont="1" applyFill="1"/>
    <xf numFmtId="0" fontId="16" fillId="4" borderId="11" xfId="0" applyFont="1" applyFill="1" applyBorder="1" applyAlignment="1"/>
    <xf numFmtId="0" fontId="16" fillId="4" borderId="8" xfId="0" applyFont="1" applyFill="1" applyBorder="1" applyAlignment="1"/>
    <xf numFmtId="0" fontId="11" fillId="4" borderId="24" xfId="0" applyFont="1" applyFill="1" applyBorder="1" applyAlignment="1">
      <alignment horizontal="center"/>
    </xf>
    <xf numFmtId="0" fontId="11" fillId="4" borderId="21" xfId="0" applyFont="1" applyFill="1" applyBorder="1" applyAlignment="1">
      <alignment horizontal="center"/>
    </xf>
    <xf numFmtId="0" fontId="11" fillId="7" borderId="16" xfId="0" applyFont="1" applyFill="1" applyBorder="1"/>
    <xf numFmtId="0" fontId="11" fillId="4" borderId="30" xfId="0" applyFont="1" applyFill="1" applyBorder="1" applyAlignment="1">
      <alignment horizontal="center"/>
    </xf>
    <xf numFmtId="0" fontId="11" fillId="4" borderId="0" xfId="0" applyFont="1" applyFill="1" applyBorder="1" applyAlignment="1">
      <alignment horizontal="center"/>
    </xf>
    <xf numFmtId="0" fontId="11" fillId="4" borderId="31" xfId="0" applyFont="1" applyFill="1" applyBorder="1" applyAlignment="1">
      <alignment horizontal="center"/>
    </xf>
    <xf numFmtId="0" fontId="16" fillId="4" borderId="22" xfId="0" applyFont="1" applyFill="1" applyBorder="1"/>
    <xf numFmtId="0" fontId="11" fillId="4" borderId="20" xfId="0" applyFont="1" applyFill="1" applyBorder="1" applyAlignment="1">
      <alignment horizontal="center"/>
    </xf>
    <xf numFmtId="0" fontId="11" fillId="4" borderId="26" xfId="0" applyFont="1" applyFill="1" applyBorder="1" applyAlignment="1">
      <alignment horizontal="center"/>
    </xf>
    <xf numFmtId="0" fontId="11" fillId="4" borderId="19" xfId="0" applyFont="1" applyFill="1" applyBorder="1" applyAlignment="1">
      <alignment horizontal="center"/>
    </xf>
    <xf numFmtId="0" fontId="16" fillId="4" borderId="16" xfId="0" applyFont="1" applyFill="1" applyBorder="1" applyAlignment="1"/>
    <xf numFmtId="0" fontId="11" fillId="4" borderId="8" xfId="0" applyFont="1" applyFill="1" applyBorder="1" applyAlignment="1"/>
    <xf numFmtId="0" fontId="11" fillId="4" borderId="12" xfId="0" applyFont="1" applyFill="1" applyBorder="1" applyAlignment="1"/>
    <xf numFmtId="2" fontId="11" fillId="7" borderId="16" xfId="0" applyNumberFormat="1" applyFont="1" applyFill="1" applyBorder="1"/>
    <xf numFmtId="0" fontId="11" fillId="5" borderId="16" xfId="0" applyFont="1" applyFill="1" applyBorder="1"/>
    <xf numFmtId="2" fontId="11" fillId="4" borderId="16" xfId="0" applyNumberFormat="1" applyFont="1" applyFill="1" applyBorder="1"/>
    <xf numFmtId="164" fontId="4" fillId="7" borderId="10" xfId="0" applyNumberFormat="1" applyFont="1" applyFill="1" applyBorder="1" applyAlignment="1">
      <alignment horizontal="right"/>
    </xf>
    <xf numFmtId="0" fontId="0" fillId="6" borderId="9" xfId="0" applyFill="1" applyBorder="1" applyAlignment="1">
      <alignment vertical="top" wrapText="1"/>
    </xf>
    <xf numFmtId="0" fontId="0" fillId="6" borderId="6" xfId="0" applyFill="1" applyBorder="1" applyAlignment="1">
      <alignment vertical="top" wrapText="1"/>
    </xf>
    <xf numFmtId="0" fontId="0" fillId="6" borderId="13" xfId="0" applyFill="1" applyBorder="1" applyAlignment="1">
      <alignment vertical="top" wrapText="1"/>
    </xf>
    <xf numFmtId="164" fontId="4" fillId="0" borderId="0" xfId="0" applyNumberFormat="1" applyFont="1" applyFill="1" applyBorder="1" applyAlignment="1">
      <alignment horizontal="right"/>
    </xf>
    <xf numFmtId="0" fontId="16" fillId="4" borderId="16" xfId="0" applyFont="1" applyFill="1" applyBorder="1" applyAlignment="1">
      <alignment vertical="top" wrapText="1"/>
    </xf>
    <xf numFmtId="0" fontId="11"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11" fillId="0" borderId="0" xfId="0" applyFont="1" applyFill="1" applyBorder="1"/>
    <xf numFmtId="0" fontId="11" fillId="0" borderId="0" xfId="0" applyFont="1" applyFill="1" applyBorder="1" applyAlignment="1"/>
    <xf numFmtId="0" fontId="16" fillId="0" borderId="0" xfId="0" applyFont="1" applyFill="1" applyBorder="1" applyAlignment="1">
      <alignment vertical="top" wrapText="1"/>
    </xf>
    <xf numFmtId="2" fontId="11" fillId="0" borderId="0" xfId="0" applyNumberFormat="1" applyFont="1" applyFill="1" applyBorder="1"/>
    <xf numFmtId="0" fontId="5" fillId="0" borderId="0" xfId="0" applyFont="1" applyFill="1" applyBorder="1" applyAlignment="1">
      <alignment vertical="top" wrapText="1"/>
    </xf>
    <xf numFmtId="0" fontId="20" fillId="0" borderId="0" xfId="0" applyFont="1" applyFill="1" applyBorder="1" applyAlignment="1">
      <alignment vertical="top" wrapText="1"/>
    </xf>
    <xf numFmtId="0" fontId="5" fillId="0" borderId="0" xfId="0" applyFont="1" applyFill="1" applyBorder="1" applyAlignment="1">
      <alignment vertical="top"/>
    </xf>
    <xf numFmtId="0" fontId="20" fillId="0" borderId="0" xfId="0" applyFont="1" applyFill="1" applyBorder="1" applyAlignment="1">
      <alignment vertical="top"/>
    </xf>
    <xf numFmtId="0" fontId="5" fillId="3" borderId="1" xfId="0" applyFont="1" applyFill="1" applyBorder="1" applyAlignment="1">
      <alignment horizontal="left" vertical="center" wrapText="1"/>
    </xf>
    <xf numFmtId="0" fontId="11" fillId="5" borderId="22" xfId="0" applyFont="1" applyFill="1" applyBorder="1"/>
    <xf numFmtId="0" fontId="16" fillId="5" borderId="22" xfId="0" applyFont="1" applyFill="1" applyBorder="1"/>
    <xf numFmtId="0" fontId="16" fillId="5" borderId="16" xfId="0" applyFont="1" applyFill="1" applyBorder="1" applyAlignment="1">
      <alignment horizontal="right"/>
    </xf>
    <xf numFmtId="0" fontId="16" fillId="5" borderId="16" xfId="0" applyFont="1" applyFill="1" applyBorder="1"/>
    <xf numFmtId="0" fontId="16" fillId="5" borderId="12" xfId="0" applyFont="1" applyFill="1" applyBorder="1" applyAlignment="1"/>
    <xf numFmtId="0" fontId="16" fillId="4" borderId="16" xfId="0" applyFont="1" applyFill="1" applyBorder="1" applyAlignment="1">
      <alignment wrapText="1"/>
    </xf>
    <xf numFmtId="0" fontId="11" fillId="5" borderId="32" xfId="0" applyFont="1" applyFill="1" applyBorder="1"/>
    <xf numFmtId="0" fontId="11" fillId="5" borderId="18" xfId="0" applyFont="1" applyFill="1" applyBorder="1"/>
    <xf numFmtId="0" fontId="16" fillId="4" borderId="22" xfId="0" applyFont="1" applyFill="1" applyBorder="1" applyAlignment="1">
      <alignment wrapText="1"/>
    </xf>
    <xf numFmtId="0" fontId="11" fillId="5" borderId="22" xfId="0" applyFont="1" applyFill="1" applyBorder="1" applyAlignment="1">
      <alignment wrapText="1"/>
    </xf>
    <xf numFmtId="0" fontId="11" fillId="5" borderId="18" xfId="0" applyFont="1" applyFill="1" applyBorder="1" applyAlignment="1">
      <alignment wrapText="1"/>
    </xf>
    <xf numFmtId="3" fontId="8" fillId="2" borderId="0" xfId="0" applyNumberFormat="1" applyFont="1" applyFill="1" applyAlignment="1">
      <alignment horizontal="right"/>
    </xf>
    <xf numFmtId="0" fontId="11" fillId="7" borderId="12" xfId="0" applyFont="1" applyFill="1" applyBorder="1"/>
    <xf numFmtId="0" fontId="3" fillId="0" borderId="0" xfId="0" applyFont="1" applyFill="1" applyBorder="1" applyAlignment="1">
      <alignment horizontal="left" vertical="center"/>
    </xf>
    <xf numFmtId="0" fontId="0" fillId="0" borderId="0" xfId="0" applyFill="1" applyAlignment="1">
      <alignment horizontal="left" vertical="top"/>
    </xf>
    <xf numFmtId="0" fontId="11" fillId="7" borderId="22" xfId="0" applyFont="1" applyFill="1" applyBorder="1"/>
    <xf numFmtId="0" fontId="27" fillId="8" borderId="27" xfId="0" applyFont="1" applyFill="1" applyBorder="1" applyAlignment="1">
      <alignment vertical="center"/>
    </xf>
    <xf numFmtId="0" fontId="26" fillId="8" borderId="15" xfId="0" applyFont="1" applyFill="1" applyBorder="1" applyAlignment="1">
      <alignment vertical="center"/>
    </xf>
    <xf numFmtId="0" fontId="24" fillId="0" borderId="0" xfId="0" applyFont="1" applyFill="1" applyBorder="1" applyAlignment="1">
      <alignment horizontal="left" vertical="center" wrapText="1"/>
    </xf>
    <xf numFmtId="0" fontId="0" fillId="9" borderId="0" xfId="0" applyFill="1"/>
    <xf numFmtId="0" fontId="16" fillId="4" borderId="11" xfId="0" applyFont="1" applyFill="1" applyBorder="1"/>
    <xf numFmtId="0" fontId="11" fillId="4" borderId="11" xfId="0" applyFont="1" applyFill="1" applyBorder="1"/>
    <xf numFmtId="0" fontId="11" fillId="7" borderId="11" xfId="0" applyFont="1" applyFill="1" applyBorder="1"/>
    <xf numFmtId="0" fontId="16" fillId="5" borderId="11" xfId="0" applyFont="1" applyFill="1" applyBorder="1"/>
    <xf numFmtId="0" fontId="16" fillId="5" borderId="29" xfId="0" applyFont="1" applyFill="1" applyBorder="1"/>
    <xf numFmtId="0" fontId="11" fillId="7" borderId="29" xfId="0" applyFont="1" applyFill="1" applyBorder="1"/>
    <xf numFmtId="0" fontId="16" fillId="5" borderId="11" xfId="0" applyFont="1" applyFill="1" applyBorder="1" applyAlignment="1">
      <alignment horizontal="left"/>
    </xf>
    <xf numFmtId="0" fontId="11" fillId="5" borderId="32" xfId="0" applyFont="1" applyFill="1" applyBorder="1" applyAlignment="1">
      <alignment wrapText="1"/>
    </xf>
    <xf numFmtId="0" fontId="11" fillId="4" borderId="16" xfId="0" applyFont="1" applyFill="1" applyBorder="1" applyAlignment="1"/>
    <xf numFmtId="0" fontId="16" fillId="4" borderId="22" xfId="0" applyFont="1" applyFill="1" applyBorder="1" applyAlignment="1">
      <alignment horizontal="left" wrapText="1"/>
    </xf>
    <xf numFmtId="0" fontId="16" fillId="3" borderId="34" xfId="0" applyFont="1" applyFill="1" applyBorder="1" applyAlignment="1">
      <alignment wrapText="1"/>
    </xf>
    <xf numFmtId="0" fontId="0" fillId="0" borderId="0" xfId="0"/>
    <xf numFmtId="0" fontId="16" fillId="3" borderId="33" xfId="0" applyFont="1" applyFill="1" applyBorder="1" applyAlignment="1"/>
    <xf numFmtId="0" fontId="16" fillId="4" borderId="22" xfId="0" applyFont="1" applyFill="1" applyBorder="1" applyAlignment="1">
      <alignment vertical="center" textRotation="180"/>
    </xf>
    <xf numFmtId="0" fontId="16" fillId="4" borderId="32" xfId="0" applyFont="1" applyFill="1" applyBorder="1" applyAlignment="1">
      <alignment vertical="center" textRotation="180"/>
    </xf>
    <xf numFmtId="0" fontId="16" fillId="5" borderId="22" xfId="0" applyFont="1" applyFill="1" applyBorder="1" applyAlignment="1">
      <alignment horizontal="right"/>
    </xf>
    <xf numFmtId="0" fontId="16" fillId="5" borderId="29" xfId="0" applyFont="1" applyFill="1" applyBorder="1" applyAlignment="1">
      <alignment horizontal="left"/>
    </xf>
    <xf numFmtId="0" fontId="16" fillId="4" borderId="16" xfId="0" applyFont="1" applyFill="1" applyBorder="1" applyAlignment="1">
      <alignment horizontal="left" wrapText="1"/>
    </xf>
    <xf numFmtId="0" fontId="12" fillId="3" borderId="1" xfId="0" applyFont="1" applyFill="1" applyBorder="1" applyAlignment="1">
      <alignment horizontal="left" vertical="center" wrapText="1"/>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4" fillId="7" borderId="10" xfId="0" applyFont="1" applyFill="1" applyBorder="1" applyAlignment="1" applyProtection="1">
      <alignment horizontal="left"/>
      <protection locked="0"/>
    </xf>
    <xf numFmtId="0" fontId="5" fillId="7" borderId="10" xfId="0" applyFont="1" applyFill="1" applyBorder="1" applyAlignment="1" applyProtection="1">
      <alignment horizontal="left"/>
      <protection locked="0"/>
    </xf>
    <xf numFmtId="0" fontId="10" fillId="6" borderId="13" xfId="0" applyFont="1" applyFill="1" applyBorder="1" applyAlignment="1">
      <alignment horizontal="left" wrapText="1"/>
    </xf>
    <xf numFmtId="0" fontId="10" fillId="6" borderId="14" xfId="0" applyFont="1" applyFill="1" applyBorder="1" applyAlignment="1">
      <alignment horizontal="left" wrapText="1"/>
    </xf>
    <xf numFmtId="0" fontId="10" fillId="6" borderId="23" xfId="0" applyFont="1" applyFill="1" applyBorder="1" applyAlignment="1">
      <alignment horizontal="left" wrapText="1"/>
    </xf>
    <xf numFmtId="0" fontId="4" fillId="3" borderId="1" xfId="0"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10" fillId="6" borderId="6" xfId="0" applyFont="1" applyFill="1" applyBorder="1" applyAlignment="1">
      <alignment horizontal="left" vertical="center" wrapText="1"/>
    </xf>
    <xf numFmtId="0" fontId="25" fillId="6" borderId="0"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4" fillId="7" borderId="10" xfId="0" applyFont="1" applyFill="1" applyBorder="1" applyAlignment="1" applyProtection="1">
      <alignment horizontal="center"/>
      <protection locked="0"/>
    </xf>
    <xf numFmtId="0" fontId="10" fillId="6" borderId="9" xfId="0" applyFont="1" applyFill="1" applyBorder="1" applyAlignment="1">
      <alignment horizontal="left" wrapText="1"/>
    </xf>
    <xf numFmtId="0" fontId="25" fillId="6" borderId="4" xfId="0" applyFont="1" applyFill="1" applyBorder="1" applyAlignment="1">
      <alignment horizontal="left" wrapText="1"/>
    </xf>
    <xf numFmtId="0" fontId="25" fillId="6" borderId="5" xfId="0" applyFont="1" applyFill="1" applyBorder="1" applyAlignment="1">
      <alignment horizontal="left" wrapText="1"/>
    </xf>
    <xf numFmtId="0" fontId="10" fillId="6" borderId="0"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28" fillId="4" borderId="1" xfId="0" applyFont="1" applyFill="1" applyBorder="1" applyAlignment="1">
      <alignment horizontal="left" vertical="center"/>
    </xf>
    <xf numFmtId="0" fontId="28" fillId="4" borderId="2" xfId="0" applyFont="1" applyFill="1" applyBorder="1" applyAlignment="1">
      <alignment horizontal="left" vertical="center"/>
    </xf>
    <xf numFmtId="0" fontId="28" fillId="4" borderId="3" xfId="0" applyFont="1" applyFill="1" applyBorder="1" applyAlignment="1">
      <alignment horizontal="left" vertical="center"/>
    </xf>
    <xf numFmtId="0" fontId="26" fillId="8" borderId="1" xfId="0" applyFont="1" applyFill="1" applyBorder="1" applyAlignment="1">
      <alignment horizontal="right" vertical="center" wrapText="1"/>
    </xf>
    <xf numFmtId="0" fontId="26" fillId="8" borderId="2" xfId="0" applyFont="1" applyFill="1" applyBorder="1" applyAlignment="1">
      <alignment horizontal="right" vertical="center" wrapText="1"/>
    </xf>
    <xf numFmtId="0" fontId="28" fillId="5" borderId="20" xfId="0" applyFont="1" applyFill="1" applyBorder="1" applyAlignment="1">
      <alignment horizontal="right"/>
    </xf>
    <xf numFmtId="0" fontId="28" fillId="5" borderId="8" xfId="0" applyFont="1" applyFill="1" applyBorder="1" applyAlignment="1">
      <alignment horizontal="right"/>
    </xf>
    <xf numFmtId="0" fontId="28" fillId="5" borderId="29" xfId="0" applyFont="1" applyFill="1" applyBorder="1" applyAlignment="1">
      <alignment horizontal="right"/>
    </xf>
    <xf numFmtId="0" fontId="28" fillId="5" borderId="24" xfId="0" applyFont="1" applyFill="1" applyBorder="1" applyAlignment="1">
      <alignment horizontal="right"/>
    </xf>
    <xf numFmtId="0" fontId="28" fillId="5" borderId="30" xfId="0" applyFont="1" applyFill="1" applyBorder="1" applyAlignment="1">
      <alignment horizontal="right" wrapText="1"/>
    </xf>
    <xf numFmtId="0" fontId="28" fillId="5" borderId="24" xfId="0" applyFont="1" applyFill="1" applyBorder="1" applyAlignment="1">
      <alignment horizontal="right" wrapText="1"/>
    </xf>
    <xf numFmtId="0" fontId="16" fillId="4" borderId="22" xfId="0" applyFont="1" applyFill="1" applyBorder="1" applyAlignment="1">
      <alignment horizontal="left" wrapText="1"/>
    </xf>
    <xf numFmtId="0" fontId="16" fillId="4" borderId="18" xfId="0" applyFont="1" applyFill="1" applyBorder="1" applyAlignment="1">
      <alignment horizontal="left" wrapText="1"/>
    </xf>
    <xf numFmtId="0" fontId="16" fillId="4" borderId="0" xfId="0" applyFont="1" applyFill="1" applyBorder="1" applyAlignment="1">
      <alignment horizontal="center" vertical="top" textRotation="180"/>
    </xf>
    <xf numFmtId="0" fontId="13" fillId="7" borderId="1" xfId="0" applyFont="1"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22" fillId="4" borderId="11" xfId="0" applyFont="1" applyFill="1" applyBorder="1" applyAlignment="1">
      <alignment horizontal="center" vertical="center"/>
    </xf>
    <xf numFmtId="0" fontId="22" fillId="4" borderId="8" xfId="0" applyFont="1" applyFill="1" applyBorder="1" applyAlignment="1">
      <alignment horizontal="center" vertical="center"/>
    </xf>
    <xf numFmtId="0" fontId="28" fillId="5" borderId="18" xfId="0" applyFont="1" applyFill="1" applyBorder="1" applyAlignment="1">
      <alignment horizontal="right"/>
    </xf>
    <xf numFmtId="0" fontId="28" fillId="5" borderId="16" xfId="0" applyFont="1" applyFill="1" applyBorder="1" applyAlignment="1">
      <alignment horizontal="right"/>
    </xf>
    <xf numFmtId="49" fontId="5" fillId="7" borderId="1" xfId="0" applyNumberFormat="1" applyFont="1" applyFill="1" applyBorder="1" applyAlignment="1">
      <alignment horizontal="left" vertical="top" wrapText="1"/>
    </xf>
    <xf numFmtId="49" fontId="5" fillId="7" borderId="2" xfId="0" applyNumberFormat="1" applyFont="1" applyFill="1" applyBorder="1" applyAlignment="1">
      <alignment horizontal="left" vertical="top" wrapText="1"/>
    </xf>
    <xf numFmtId="49" fontId="5" fillId="7" borderId="3" xfId="0" applyNumberFormat="1" applyFont="1" applyFill="1" applyBorder="1" applyAlignment="1">
      <alignment horizontal="left" vertical="top" wrapText="1"/>
    </xf>
    <xf numFmtId="0" fontId="19" fillId="3" borderId="11" xfId="0" applyFont="1" applyFill="1" applyBorder="1" applyAlignment="1">
      <alignment horizontal="left" vertical="center"/>
    </xf>
    <xf numFmtId="0" fontId="16" fillId="3" borderId="24" xfId="0" applyFont="1" applyFill="1" applyBorder="1" applyAlignment="1">
      <alignment horizontal="left" vertical="center"/>
    </xf>
    <xf numFmtId="0" fontId="11" fillId="3" borderId="24" xfId="0" applyFont="1" applyFill="1" applyBorder="1" applyAlignment="1">
      <alignment horizontal="center"/>
    </xf>
    <xf numFmtId="0" fontId="11" fillId="3" borderId="21" xfId="0" applyFont="1" applyFill="1" applyBorder="1" applyAlignment="1">
      <alignment horizontal="center"/>
    </xf>
    <xf numFmtId="0" fontId="11" fillId="3" borderId="26" xfId="0" applyFont="1" applyFill="1" applyBorder="1" applyAlignment="1">
      <alignment horizontal="center"/>
    </xf>
    <xf numFmtId="0" fontId="11" fillId="3" borderId="19" xfId="0" applyFont="1" applyFill="1" applyBorder="1" applyAlignment="1">
      <alignment horizontal="center"/>
    </xf>
    <xf numFmtId="49" fontId="11" fillId="7" borderId="1" xfId="0" applyNumberFormat="1" applyFont="1" applyFill="1" applyBorder="1" applyAlignment="1"/>
    <xf numFmtId="49" fontId="11" fillId="7" borderId="2" xfId="0" applyNumberFormat="1" applyFont="1" applyFill="1" applyBorder="1" applyAlignment="1"/>
    <xf numFmtId="49" fontId="11" fillId="7" borderId="14" xfId="0" applyNumberFormat="1" applyFont="1" applyFill="1" applyBorder="1" applyAlignment="1"/>
    <xf numFmtId="0" fontId="0" fillId="0" borderId="0" xfId="0"/>
    <xf numFmtId="0" fontId="16" fillId="7" borderId="11" xfId="0" applyFont="1" applyFill="1" applyBorder="1" applyAlignment="1">
      <alignment horizontal="center"/>
    </xf>
    <xf numFmtId="0" fontId="16" fillId="7" borderId="8" xfId="0" applyFont="1" applyFill="1" applyBorder="1" applyAlignment="1">
      <alignment horizontal="center"/>
    </xf>
    <xf numFmtId="0" fontId="5" fillId="7" borderId="11" xfId="0" applyFont="1" applyFill="1" applyBorder="1" applyAlignment="1">
      <alignment horizontal="left" vertical="top" wrapText="1"/>
    </xf>
    <xf numFmtId="0" fontId="20" fillId="7" borderId="8" xfId="0" applyFont="1" applyFill="1" applyBorder="1" applyAlignment="1">
      <alignment horizontal="left" vertical="top" wrapText="1"/>
    </xf>
    <xf numFmtId="0" fontId="20" fillId="7" borderId="12" xfId="0" applyFont="1" applyFill="1" applyBorder="1" applyAlignment="1">
      <alignment horizontal="left" vertical="top" wrapText="1"/>
    </xf>
    <xf numFmtId="0" fontId="16" fillId="4" borderId="24" xfId="0" applyFont="1" applyFill="1" applyBorder="1" applyAlignment="1">
      <alignment horizontal="center"/>
    </xf>
    <xf numFmtId="0" fontId="11" fillId="7" borderId="11" xfId="0" applyFont="1" applyFill="1" applyBorder="1" applyAlignment="1">
      <alignment horizontal="center"/>
    </xf>
    <xf numFmtId="0" fontId="11" fillId="7" borderId="8" xfId="0" applyFont="1" applyFill="1" applyBorder="1" applyAlignment="1">
      <alignment horizontal="center"/>
    </xf>
    <xf numFmtId="0" fontId="11" fillId="7" borderId="12" xfId="0" applyFont="1" applyFill="1" applyBorder="1" applyAlignment="1">
      <alignment horizontal="center"/>
    </xf>
    <xf numFmtId="0" fontId="11" fillId="7" borderId="29" xfId="0" applyFont="1" applyFill="1" applyBorder="1" applyAlignment="1">
      <alignment horizontal="center"/>
    </xf>
    <xf numFmtId="0" fontId="11" fillId="7" borderId="24" xfId="0" applyFont="1" applyFill="1" applyBorder="1" applyAlignment="1">
      <alignment horizontal="center"/>
    </xf>
    <xf numFmtId="0" fontId="11" fillId="7" borderId="21" xfId="0" applyFont="1" applyFill="1" applyBorder="1" applyAlignment="1">
      <alignment horizontal="center"/>
    </xf>
    <xf numFmtId="0" fontId="5" fillId="7" borderId="8" xfId="0" applyFont="1" applyFill="1" applyBorder="1" applyAlignment="1">
      <alignment horizontal="left" vertical="top" wrapText="1"/>
    </xf>
    <xf numFmtId="0" fontId="5" fillId="7" borderId="12" xfId="0" applyFont="1" applyFill="1" applyBorder="1" applyAlignment="1">
      <alignment horizontal="left" vertical="top" wrapText="1"/>
    </xf>
    <xf numFmtId="0" fontId="0" fillId="7" borderId="2" xfId="0" applyFill="1" applyBorder="1" applyAlignment="1">
      <alignment horizontal="left" vertical="top"/>
    </xf>
    <xf numFmtId="0" fontId="0" fillId="7" borderId="3" xfId="0" applyFill="1" applyBorder="1" applyAlignment="1">
      <alignment horizontal="left" vertical="top"/>
    </xf>
    <xf numFmtId="0" fontId="13" fillId="6" borderId="9"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23" xfId="0" applyFont="1"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3" xfId="0" applyFill="1" applyBorder="1" applyAlignment="1">
      <alignment horizontal="center" vertical="center"/>
    </xf>
    <xf numFmtId="0" fontId="0" fillId="0" borderId="23" xfId="0" applyFill="1" applyBorder="1" applyAlignment="1">
      <alignment horizontal="center" vertical="center"/>
    </xf>
    <xf numFmtId="0" fontId="11" fillId="7" borderId="1" xfId="0" applyFont="1" applyFill="1" applyBorder="1" applyAlignment="1">
      <alignment horizontal="left" vertical="top" wrapText="1"/>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Border="1" applyAlignment="1">
      <alignment horizontal="left" vertical="center" wrapText="1"/>
    </xf>
    <xf numFmtId="0" fontId="0" fillId="6" borderId="7" xfId="0" applyFill="1" applyBorder="1" applyAlignment="1">
      <alignment horizontal="left" vertical="center" wrapText="1"/>
    </xf>
    <xf numFmtId="0" fontId="0" fillId="6" borderId="14" xfId="0" applyFill="1" applyBorder="1" applyAlignment="1">
      <alignment horizontal="left" vertical="center" wrapText="1"/>
    </xf>
    <xf numFmtId="0" fontId="0" fillId="6" borderId="23" xfId="0" applyFill="1" applyBorder="1" applyAlignment="1">
      <alignment horizontal="left"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cellXfs>
  <cellStyles count="1">
    <cellStyle name="Normal" xfId="0" builtinId="0"/>
  </cellStyles>
  <dxfs count="1">
    <dxf>
      <fill>
        <patternFill patternType="darkUp"/>
      </fill>
    </dxf>
  </dxfs>
  <tableStyles count="0" defaultTableStyle="TableStyleMedium2" defaultPivotStyle="PivotStyleLight16"/>
  <colors>
    <mruColors>
      <color rgb="FFD0DB84"/>
      <color rgb="FFF1F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1248834</xdr:colOff>
      <xdr:row>1</xdr:row>
      <xdr:rowOff>74083</xdr:rowOff>
    </xdr:from>
    <xdr:to>
      <xdr:col>5</xdr:col>
      <xdr:colOff>2852208</xdr:colOff>
      <xdr:row>1</xdr:row>
      <xdr:rowOff>500855</xdr:rowOff>
    </xdr:to>
    <xdr:pic>
      <xdr:nvPicPr>
        <xdr:cNvPr id="3" name="Billede 2">
          <a:extLst>
            <a:ext uri="{FF2B5EF4-FFF2-40B4-BE49-F238E27FC236}">
              <a16:creationId xmlns:a16="http://schemas.microsoft.com/office/drawing/2014/main" id="{DE8DB1D0-E199-4C11-9DE1-5AC2E45FE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7667" y="275166"/>
          <a:ext cx="1603374" cy="426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107156</xdr:colOff>
      <xdr:row>6</xdr:row>
      <xdr:rowOff>47625</xdr:rowOff>
    </xdr:from>
    <xdr:to>
      <xdr:col>1</xdr:col>
      <xdr:colOff>2155031</xdr:colOff>
      <xdr:row>12</xdr:row>
      <xdr:rowOff>130969</xdr:rowOff>
    </xdr:to>
    <xdr:sp macro="" textlink="">
      <xdr:nvSpPr>
        <xdr:cNvPr id="3" name="Afrundet rektangulær billedforklaring 2" descr="Decorative" title="Decorative">
          <a:extLst>
            <a:ext uri="{FF2B5EF4-FFF2-40B4-BE49-F238E27FC236}">
              <a16:creationId xmlns:a16="http://schemas.microsoft.com/office/drawing/2014/main" id="{00000000-0008-0000-0100-000003000000}"/>
            </a:ext>
          </a:extLst>
        </xdr:cNvPr>
        <xdr:cNvSpPr/>
      </xdr:nvSpPr>
      <xdr:spPr>
        <a:xfrm>
          <a:off x="716756" y="1190625"/>
          <a:ext cx="504825" cy="1226344"/>
        </a:xfrm>
        <a:prstGeom prst="wedgeRoundRectCallout">
          <a:avLst>
            <a:gd name="adj1" fmla="val -66029"/>
            <a:gd name="adj2" fmla="val 32800"/>
            <a:gd name="adj3" fmla="val 16667"/>
          </a:avLst>
        </a:prstGeom>
        <a:solidFill>
          <a:schemeClr val="bg1">
            <a:lumMod val="95000"/>
          </a:schemeClr>
        </a:solidFill>
        <a:ln w="1905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050">
              <a:solidFill>
                <a:sysClr val="windowText" lastClr="000000"/>
              </a:solidFill>
              <a:latin typeface="Verdana" panose="020B0604030504040204" pitchFamily="34" charset="0"/>
              <a:ea typeface="Verdana" panose="020B0604030504040204" pitchFamily="34" charset="0"/>
              <a:cs typeface="+mn-cs"/>
            </a:rPr>
            <a:t>Hvis</a:t>
          </a:r>
          <a:r>
            <a:rPr lang="da-DK" sz="1050" baseline="0">
              <a:solidFill>
                <a:sysClr val="windowText" lastClr="000000"/>
              </a:solidFill>
              <a:latin typeface="Verdana" panose="020B0604030504040204" pitchFamily="34" charset="0"/>
              <a:ea typeface="Verdana" panose="020B0604030504040204" pitchFamily="34" charset="0"/>
              <a:cs typeface="+mn-cs"/>
            </a:rPr>
            <a:t> du har brug for flere rækker, kan du "højre-klikke" på tallet til venstre og vælge indsæt.</a:t>
          </a:r>
          <a:br>
            <a:rPr lang="da-DK" sz="1050" baseline="0">
              <a:solidFill>
                <a:sysClr val="windowText" lastClr="000000"/>
              </a:solidFill>
              <a:latin typeface="Verdana" panose="020B0604030504040204" pitchFamily="34" charset="0"/>
              <a:ea typeface="Verdana" panose="020B0604030504040204" pitchFamily="34" charset="0"/>
              <a:cs typeface="+mn-cs"/>
            </a:rPr>
          </a:br>
          <a:r>
            <a:rPr lang="da-DK" sz="1050" baseline="0">
              <a:solidFill>
                <a:sysClr val="windowText" lastClr="000000"/>
              </a:solidFill>
              <a:latin typeface="Verdana" panose="020B0604030504040204" pitchFamily="34" charset="0"/>
              <a:ea typeface="Verdana" panose="020B0604030504040204" pitchFamily="34" charset="0"/>
              <a:cs typeface="+mn-cs"/>
            </a:rPr>
            <a:t>Tjek dog at der summeres korrekt.</a:t>
          </a:r>
          <a:endParaRPr lang="da-DK" sz="1200" baseline="0">
            <a:solidFill>
              <a:sysClr val="windowText" lastClr="000000"/>
            </a:solidFill>
            <a:latin typeface="Calibri (Tekst)"/>
            <a:ea typeface="+mn-ea"/>
            <a:cs typeface="+mn-cs"/>
          </a:endParaRPr>
        </a:p>
      </xdr:txBody>
    </xdr:sp>
    <xdr:clientData/>
  </xdr:twoCellAnchor>
  <xdr:twoCellAnchor editAs="oneCell">
    <xdr:from>
      <xdr:col>1</xdr:col>
      <xdr:colOff>119061</xdr:colOff>
      <xdr:row>3</xdr:row>
      <xdr:rowOff>95250</xdr:rowOff>
    </xdr:from>
    <xdr:to>
      <xdr:col>2</xdr:col>
      <xdr:colOff>170</xdr:colOff>
      <xdr:row>3</xdr:row>
      <xdr:rowOff>773906</xdr:rowOff>
    </xdr:to>
    <xdr:pic>
      <xdr:nvPicPr>
        <xdr:cNvPr id="4" name="Billede 3">
          <a:extLst>
            <a:ext uri="{FF2B5EF4-FFF2-40B4-BE49-F238E27FC236}">
              <a16:creationId xmlns:a16="http://schemas.microsoft.com/office/drawing/2014/main" id="{C3A3DD42-B54D-42BF-B6FE-AB8D21D13B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3214688"/>
          <a:ext cx="2549697" cy="678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12</xdr:col>
      <xdr:colOff>650874</xdr:colOff>
      <xdr:row>4</xdr:row>
      <xdr:rowOff>81490</xdr:rowOff>
    </xdr:to>
    <xdr:pic>
      <xdr:nvPicPr>
        <xdr:cNvPr id="12" name="Billede 11">
          <a:extLst>
            <a:ext uri="{FF2B5EF4-FFF2-40B4-BE49-F238E27FC236}">
              <a16:creationId xmlns:a16="http://schemas.microsoft.com/office/drawing/2014/main" id="{612C4F37-8204-4A56-BCF8-2FAE32E9E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3476625"/>
          <a:ext cx="1603374" cy="426772"/>
        </a:xfrm>
        <a:prstGeom prst="rect">
          <a:avLst/>
        </a:prstGeom>
      </xdr:spPr>
    </xdr:pic>
    <xdr:clientData/>
  </xdr:twoCellAnchor>
  <xdr:twoCellAnchor editAs="oneCell">
    <xdr:from>
      <xdr:col>11</xdr:col>
      <xdr:colOff>0</xdr:colOff>
      <xdr:row>26</xdr:row>
      <xdr:rowOff>0</xdr:rowOff>
    </xdr:from>
    <xdr:to>
      <xdr:col>12</xdr:col>
      <xdr:colOff>650874</xdr:colOff>
      <xdr:row>27</xdr:row>
      <xdr:rowOff>81489</xdr:rowOff>
    </xdr:to>
    <xdr:pic>
      <xdr:nvPicPr>
        <xdr:cNvPr id="13" name="Billede 12">
          <a:extLst>
            <a:ext uri="{FF2B5EF4-FFF2-40B4-BE49-F238E27FC236}">
              <a16:creationId xmlns:a16="http://schemas.microsoft.com/office/drawing/2014/main" id="{314BCD9A-3082-44B8-8B75-81B1FEED8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9155906"/>
          <a:ext cx="1603374" cy="426772"/>
        </a:xfrm>
        <a:prstGeom prst="rect">
          <a:avLst/>
        </a:prstGeom>
      </xdr:spPr>
    </xdr:pic>
    <xdr:clientData/>
  </xdr:twoCellAnchor>
  <xdr:twoCellAnchor editAs="oneCell">
    <xdr:from>
      <xdr:col>11</xdr:col>
      <xdr:colOff>0</xdr:colOff>
      <xdr:row>49</xdr:row>
      <xdr:rowOff>0</xdr:rowOff>
    </xdr:from>
    <xdr:to>
      <xdr:col>12</xdr:col>
      <xdr:colOff>650874</xdr:colOff>
      <xdr:row>50</xdr:row>
      <xdr:rowOff>81492</xdr:rowOff>
    </xdr:to>
    <xdr:pic>
      <xdr:nvPicPr>
        <xdr:cNvPr id="14" name="Billede 13">
          <a:extLst>
            <a:ext uri="{FF2B5EF4-FFF2-40B4-BE49-F238E27FC236}">
              <a16:creationId xmlns:a16="http://schemas.microsoft.com/office/drawing/2014/main" id="{1D5AEA21-9AC8-490D-AA2D-DE1BBD9000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14906625"/>
          <a:ext cx="1603374" cy="426772"/>
        </a:xfrm>
        <a:prstGeom prst="rect">
          <a:avLst/>
        </a:prstGeom>
      </xdr:spPr>
    </xdr:pic>
    <xdr:clientData/>
  </xdr:twoCellAnchor>
  <xdr:twoCellAnchor editAs="oneCell">
    <xdr:from>
      <xdr:col>11</xdr:col>
      <xdr:colOff>0</xdr:colOff>
      <xdr:row>72</xdr:row>
      <xdr:rowOff>0</xdr:rowOff>
    </xdr:from>
    <xdr:to>
      <xdr:col>12</xdr:col>
      <xdr:colOff>650874</xdr:colOff>
      <xdr:row>73</xdr:row>
      <xdr:rowOff>81490</xdr:rowOff>
    </xdr:to>
    <xdr:pic>
      <xdr:nvPicPr>
        <xdr:cNvPr id="15" name="Billede 14">
          <a:extLst>
            <a:ext uri="{FF2B5EF4-FFF2-40B4-BE49-F238E27FC236}">
              <a16:creationId xmlns:a16="http://schemas.microsoft.com/office/drawing/2014/main" id="{73016327-4F35-49AA-8ECD-FAC176ACF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20657344"/>
          <a:ext cx="1603374" cy="426772"/>
        </a:xfrm>
        <a:prstGeom prst="rect">
          <a:avLst/>
        </a:prstGeom>
      </xdr:spPr>
    </xdr:pic>
    <xdr:clientData/>
  </xdr:twoCellAnchor>
  <xdr:twoCellAnchor editAs="oneCell">
    <xdr:from>
      <xdr:col>11</xdr:col>
      <xdr:colOff>0</xdr:colOff>
      <xdr:row>95</xdr:row>
      <xdr:rowOff>0</xdr:rowOff>
    </xdr:from>
    <xdr:to>
      <xdr:col>12</xdr:col>
      <xdr:colOff>650874</xdr:colOff>
      <xdr:row>96</xdr:row>
      <xdr:rowOff>81492</xdr:rowOff>
    </xdr:to>
    <xdr:pic>
      <xdr:nvPicPr>
        <xdr:cNvPr id="16" name="Billede 15">
          <a:extLst>
            <a:ext uri="{FF2B5EF4-FFF2-40B4-BE49-F238E27FC236}">
              <a16:creationId xmlns:a16="http://schemas.microsoft.com/office/drawing/2014/main" id="{ABF0B7A2-811E-4F3E-A78F-6EACBC8F5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26408063"/>
          <a:ext cx="1603374" cy="426772"/>
        </a:xfrm>
        <a:prstGeom prst="rect">
          <a:avLst/>
        </a:prstGeom>
      </xdr:spPr>
    </xdr:pic>
    <xdr:clientData/>
  </xdr:twoCellAnchor>
  <xdr:twoCellAnchor editAs="oneCell">
    <xdr:from>
      <xdr:col>11</xdr:col>
      <xdr:colOff>0</xdr:colOff>
      <xdr:row>118</xdr:row>
      <xdr:rowOff>0</xdr:rowOff>
    </xdr:from>
    <xdr:to>
      <xdr:col>12</xdr:col>
      <xdr:colOff>650874</xdr:colOff>
      <xdr:row>119</xdr:row>
      <xdr:rowOff>81492</xdr:rowOff>
    </xdr:to>
    <xdr:pic>
      <xdr:nvPicPr>
        <xdr:cNvPr id="17" name="Billede 16">
          <a:extLst>
            <a:ext uri="{FF2B5EF4-FFF2-40B4-BE49-F238E27FC236}">
              <a16:creationId xmlns:a16="http://schemas.microsoft.com/office/drawing/2014/main" id="{30E476DF-A28B-40EC-89EB-DDEEBD1F4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32146875"/>
          <a:ext cx="1603374" cy="426772"/>
        </a:xfrm>
        <a:prstGeom prst="rect">
          <a:avLst/>
        </a:prstGeom>
      </xdr:spPr>
    </xdr:pic>
    <xdr:clientData/>
  </xdr:twoCellAnchor>
  <xdr:twoCellAnchor editAs="oneCell">
    <xdr:from>
      <xdr:col>11</xdr:col>
      <xdr:colOff>0</xdr:colOff>
      <xdr:row>141</xdr:row>
      <xdr:rowOff>0</xdr:rowOff>
    </xdr:from>
    <xdr:to>
      <xdr:col>12</xdr:col>
      <xdr:colOff>650874</xdr:colOff>
      <xdr:row>142</xdr:row>
      <xdr:rowOff>81492</xdr:rowOff>
    </xdr:to>
    <xdr:pic>
      <xdr:nvPicPr>
        <xdr:cNvPr id="18" name="Billede 17">
          <a:extLst>
            <a:ext uri="{FF2B5EF4-FFF2-40B4-BE49-F238E27FC236}">
              <a16:creationId xmlns:a16="http://schemas.microsoft.com/office/drawing/2014/main" id="{E1D1A008-3EA0-4EF4-B625-8D62D34E6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37885688"/>
          <a:ext cx="1603374" cy="426772"/>
        </a:xfrm>
        <a:prstGeom prst="rect">
          <a:avLst/>
        </a:prstGeom>
      </xdr:spPr>
    </xdr:pic>
    <xdr:clientData/>
  </xdr:twoCellAnchor>
  <xdr:twoCellAnchor editAs="oneCell">
    <xdr:from>
      <xdr:col>11</xdr:col>
      <xdr:colOff>0</xdr:colOff>
      <xdr:row>164</xdr:row>
      <xdr:rowOff>0</xdr:rowOff>
    </xdr:from>
    <xdr:to>
      <xdr:col>12</xdr:col>
      <xdr:colOff>650874</xdr:colOff>
      <xdr:row>165</xdr:row>
      <xdr:rowOff>81489</xdr:rowOff>
    </xdr:to>
    <xdr:pic>
      <xdr:nvPicPr>
        <xdr:cNvPr id="19" name="Billede 18">
          <a:extLst>
            <a:ext uri="{FF2B5EF4-FFF2-40B4-BE49-F238E27FC236}">
              <a16:creationId xmlns:a16="http://schemas.microsoft.com/office/drawing/2014/main" id="{1ACF52F4-2A2A-414F-8A6E-2D18944E0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43636406"/>
          <a:ext cx="1603374" cy="426772"/>
        </a:xfrm>
        <a:prstGeom prst="rect">
          <a:avLst/>
        </a:prstGeom>
      </xdr:spPr>
    </xdr:pic>
    <xdr:clientData/>
  </xdr:twoCellAnchor>
  <xdr:twoCellAnchor editAs="oneCell">
    <xdr:from>
      <xdr:col>11</xdr:col>
      <xdr:colOff>0</xdr:colOff>
      <xdr:row>187</xdr:row>
      <xdr:rowOff>0</xdr:rowOff>
    </xdr:from>
    <xdr:to>
      <xdr:col>12</xdr:col>
      <xdr:colOff>650874</xdr:colOff>
      <xdr:row>188</xdr:row>
      <xdr:rowOff>81492</xdr:rowOff>
    </xdr:to>
    <xdr:pic>
      <xdr:nvPicPr>
        <xdr:cNvPr id="20" name="Billede 19">
          <a:extLst>
            <a:ext uri="{FF2B5EF4-FFF2-40B4-BE49-F238E27FC236}">
              <a16:creationId xmlns:a16="http://schemas.microsoft.com/office/drawing/2014/main" id="{7B708EA7-E060-4CD2-9F21-D5B26AA47B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49387125"/>
          <a:ext cx="1603374" cy="426772"/>
        </a:xfrm>
        <a:prstGeom prst="rect">
          <a:avLst/>
        </a:prstGeom>
      </xdr:spPr>
    </xdr:pic>
    <xdr:clientData/>
  </xdr:twoCellAnchor>
  <xdr:twoCellAnchor editAs="oneCell">
    <xdr:from>
      <xdr:col>11</xdr:col>
      <xdr:colOff>0</xdr:colOff>
      <xdr:row>210</xdr:row>
      <xdr:rowOff>0</xdr:rowOff>
    </xdr:from>
    <xdr:to>
      <xdr:col>12</xdr:col>
      <xdr:colOff>650874</xdr:colOff>
      <xdr:row>211</xdr:row>
      <xdr:rowOff>81490</xdr:rowOff>
    </xdr:to>
    <xdr:pic>
      <xdr:nvPicPr>
        <xdr:cNvPr id="30" name="Billede 29">
          <a:extLst>
            <a:ext uri="{FF2B5EF4-FFF2-40B4-BE49-F238E27FC236}">
              <a16:creationId xmlns:a16="http://schemas.microsoft.com/office/drawing/2014/main" id="{72A2327B-F95B-4A87-AC95-B04B21B67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55137844"/>
          <a:ext cx="1603374" cy="426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603250</xdr:colOff>
      <xdr:row>3</xdr:row>
      <xdr:rowOff>63500</xdr:rowOff>
    </xdr:from>
    <xdr:to>
      <xdr:col>13</xdr:col>
      <xdr:colOff>682624</xdr:colOff>
      <xdr:row>5</xdr:row>
      <xdr:rowOff>109272</xdr:rowOff>
    </xdr:to>
    <xdr:pic>
      <xdr:nvPicPr>
        <xdr:cNvPr id="14" name="Billede 13">
          <a:extLst>
            <a:ext uri="{FF2B5EF4-FFF2-40B4-BE49-F238E27FC236}">
              <a16:creationId xmlns:a16="http://schemas.microsoft.com/office/drawing/2014/main" id="{93F045AE-9512-4633-825E-A7B3CE1EC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0917" y="2508250"/>
          <a:ext cx="1603374" cy="426772"/>
        </a:xfrm>
        <a:prstGeom prst="rect">
          <a:avLst/>
        </a:prstGeom>
      </xdr:spPr>
    </xdr:pic>
    <xdr:clientData/>
  </xdr:twoCellAnchor>
  <xdr:twoCellAnchor editAs="oneCell">
    <xdr:from>
      <xdr:col>12</xdr:col>
      <xdr:colOff>21167</xdr:colOff>
      <xdr:row>18</xdr:row>
      <xdr:rowOff>105833</xdr:rowOff>
    </xdr:from>
    <xdr:to>
      <xdr:col>13</xdr:col>
      <xdr:colOff>799041</xdr:colOff>
      <xdr:row>20</xdr:row>
      <xdr:rowOff>151605</xdr:rowOff>
    </xdr:to>
    <xdr:pic>
      <xdr:nvPicPr>
        <xdr:cNvPr id="17" name="Billede 16">
          <a:extLst>
            <a:ext uri="{FF2B5EF4-FFF2-40B4-BE49-F238E27FC236}">
              <a16:creationId xmlns:a16="http://schemas.microsoft.com/office/drawing/2014/main" id="{73061CBB-C7AA-4391-9859-DC20D13F6D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67334" y="6032500"/>
          <a:ext cx="1603374" cy="426772"/>
        </a:xfrm>
        <a:prstGeom prst="rect">
          <a:avLst/>
        </a:prstGeom>
      </xdr:spPr>
    </xdr:pic>
    <xdr:clientData/>
  </xdr:twoCellAnchor>
  <xdr:twoCellAnchor editAs="oneCell">
    <xdr:from>
      <xdr:col>12</xdr:col>
      <xdr:colOff>0</xdr:colOff>
      <xdr:row>33</xdr:row>
      <xdr:rowOff>63500</xdr:rowOff>
    </xdr:from>
    <xdr:to>
      <xdr:col>13</xdr:col>
      <xdr:colOff>777874</xdr:colOff>
      <xdr:row>35</xdr:row>
      <xdr:rowOff>109272</xdr:rowOff>
    </xdr:to>
    <xdr:pic>
      <xdr:nvPicPr>
        <xdr:cNvPr id="19" name="Billede 18">
          <a:extLst>
            <a:ext uri="{FF2B5EF4-FFF2-40B4-BE49-F238E27FC236}">
              <a16:creationId xmlns:a16="http://schemas.microsoft.com/office/drawing/2014/main" id="{69229288-84DB-440B-ACBF-B1DA95E2D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9525000"/>
          <a:ext cx="1603374" cy="426772"/>
        </a:xfrm>
        <a:prstGeom prst="rect">
          <a:avLst/>
        </a:prstGeom>
      </xdr:spPr>
    </xdr:pic>
    <xdr:clientData/>
  </xdr:twoCellAnchor>
  <xdr:twoCellAnchor editAs="oneCell">
    <xdr:from>
      <xdr:col>12</xdr:col>
      <xdr:colOff>0</xdr:colOff>
      <xdr:row>48</xdr:row>
      <xdr:rowOff>52917</xdr:rowOff>
    </xdr:from>
    <xdr:to>
      <xdr:col>13</xdr:col>
      <xdr:colOff>777874</xdr:colOff>
      <xdr:row>50</xdr:row>
      <xdr:rowOff>98689</xdr:rowOff>
    </xdr:to>
    <xdr:pic>
      <xdr:nvPicPr>
        <xdr:cNvPr id="20" name="Billede 19">
          <a:extLst>
            <a:ext uri="{FF2B5EF4-FFF2-40B4-BE49-F238E27FC236}">
              <a16:creationId xmlns:a16="http://schemas.microsoft.com/office/drawing/2014/main" id="{81B78864-8426-45AD-B225-F9E4420A73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12943417"/>
          <a:ext cx="1603374" cy="426772"/>
        </a:xfrm>
        <a:prstGeom prst="rect">
          <a:avLst/>
        </a:prstGeom>
      </xdr:spPr>
    </xdr:pic>
    <xdr:clientData/>
  </xdr:twoCellAnchor>
  <xdr:twoCellAnchor editAs="oneCell">
    <xdr:from>
      <xdr:col>12</xdr:col>
      <xdr:colOff>0</xdr:colOff>
      <xdr:row>64</xdr:row>
      <xdr:rowOff>74083</xdr:rowOff>
    </xdr:from>
    <xdr:to>
      <xdr:col>13</xdr:col>
      <xdr:colOff>777874</xdr:colOff>
      <xdr:row>66</xdr:row>
      <xdr:rowOff>119855</xdr:rowOff>
    </xdr:to>
    <xdr:pic>
      <xdr:nvPicPr>
        <xdr:cNvPr id="21" name="Billede 20">
          <a:extLst>
            <a:ext uri="{FF2B5EF4-FFF2-40B4-BE49-F238E27FC236}">
              <a16:creationId xmlns:a16="http://schemas.microsoft.com/office/drawing/2014/main" id="{EC5CC95F-2737-4327-BF21-16000001F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16562916"/>
          <a:ext cx="1603374" cy="426772"/>
        </a:xfrm>
        <a:prstGeom prst="rect">
          <a:avLst/>
        </a:prstGeom>
      </xdr:spPr>
    </xdr:pic>
    <xdr:clientData/>
  </xdr:twoCellAnchor>
  <xdr:twoCellAnchor editAs="oneCell">
    <xdr:from>
      <xdr:col>12</xdr:col>
      <xdr:colOff>0</xdr:colOff>
      <xdr:row>79</xdr:row>
      <xdr:rowOff>63500</xdr:rowOff>
    </xdr:from>
    <xdr:to>
      <xdr:col>13</xdr:col>
      <xdr:colOff>777874</xdr:colOff>
      <xdr:row>81</xdr:row>
      <xdr:rowOff>109272</xdr:rowOff>
    </xdr:to>
    <xdr:pic>
      <xdr:nvPicPr>
        <xdr:cNvPr id="22" name="Billede 21">
          <a:extLst>
            <a:ext uri="{FF2B5EF4-FFF2-40B4-BE49-F238E27FC236}">
              <a16:creationId xmlns:a16="http://schemas.microsoft.com/office/drawing/2014/main" id="{A3D450E4-7A05-4D04-9962-05AB5837B5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19970750"/>
          <a:ext cx="1603374" cy="426772"/>
        </a:xfrm>
        <a:prstGeom prst="rect">
          <a:avLst/>
        </a:prstGeom>
      </xdr:spPr>
    </xdr:pic>
    <xdr:clientData/>
  </xdr:twoCellAnchor>
  <xdr:twoCellAnchor editAs="oneCell">
    <xdr:from>
      <xdr:col>12</xdr:col>
      <xdr:colOff>0</xdr:colOff>
      <xdr:row>94</xdr:row>
      <xdr:rowOff>74084</xdr:rowOff>
    </xdr:from>
    <xdr:to>
      <xdr:col>13</xdr:col>
      <xdr:colOff>777874</xdr:colOff>
      <xdr:row>96</xdr:row>
      <xdr:rowOff>119856</xdr:rowOff>
    </xdr:to>
    <xdr:pic>
      <xdr:nvPicPr>
        <xdr:cNvPr id="23" name="Billede 22">
          <a:extLst>
            <a:ext uri="{FF2B5EF4-FFF2-40B4-BE49-F238E27FC236}">
              <a16:creationId xmlns:a16="http://schemas.microsoft.com/office/drawing/2014/main" id="{EBC64A97-C362-4A8B-94C2-E12DE77F1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23410334"/>
          <a:ext cx="1603374" cy="426772"/>
        </a:xfrm>
        <a:prstGeom prst="rect">
          <a:avLst/>
        </a:prstGeom>
      </xdr:spPr>
    </xdr:pic>
    <xdr:clientData/>
  </xdr:twoCellAnchor>
  <xdr:twoCellAnchor editAs="oneCell">
    <xdr:from>
      <xdr:col>12</xdr:col>
      <xdr:colOff>0</xdr:colOff>
      <xdr:row>109</xdr:row>
      <xdr:rowOff>74083</xdr:rowOff>
    </xdr:from>
    <xdr:to>
      <xdr:col>13</xdr:col>
      <xdr:colOff>777874</xdr:colOff>
      <xdr:row>111</xdr:row>
      <xdr:rowOff>119855</xdr:rowOff>
    </xdr:to>
    <xdr:pic>
      <xdr:nvPicPr>
        <xdr:cNvPr id="24" name="Billede 23">
          <a:extLst>
            <a:ext uri="{FF2B5EF4-FFF2-40B4-BE49-F238E27FC236}">
              <a16:creationId xmlns:a16="http://schemas.microsoft.com/office/drawing/2014/main" id="{9A5A5989-45FC-4E56-85B3-EB90394CB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26828750"/>
          <a:ext cx="1603374" cy="426772"/>
        </a:xfrm>
        <a:prstGeom prst="rect">
          <a:avLst/>
        </a:prstGeom>
      </xdr:spPr>
    </xdr:pic>
    <xdr:clientData/>
  </xdr:twoCellAnchor>
  <xdr:twoCellAnchor editAs="oneCell">
    <xdr:from>
      <xdr:col>11</xdr:col>
      <xdr:colOff>687916</xdr:colOff>
      <xdr:row>124</xdr:row>
      <xdr:rowOff>74083</xdr:rowOff>
    </xdr:from>
    <xdr:to>
      <xdr:col>13</xdr:col>
      <xdr:colOff>767290</xdr:colOff>
      <xdr:row>126</xdr:row>
      <xdr:rowOff>119855</xdr:rowOff>
    </xdr:to>
    <xdr:pic>
      <xdr:nvPicPr>
        <xdr:cNvPr id="25" name="Billede 24">
          <a:extLst>
            <a:ext uri="{FF2B5EF4-FFF2-40B4-BE49-F238E27FC236}">
              <a16:creationId xmlns:a16="http://schemas.microsoft.com/office/drawing/2014/main" id="{0C7C8298-7C9C-408E-A047-1CF8EBCDB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5583" y="30247166"/>
          <a:ext cx="1603374" cy="426772"/>
        </a:xfrm>
        <a:prstGeom prst="rect">
          <a:avLst/>
        </a:prstGeom>
      </xdr:spPr>
    </xdr:pic>
    <xdr:clientData/>
  </xdr:twoCellAnchor>
  <xdr:twoCellAnchor editAs="oneCell">
    <xdr:from>
      <xdr:col>12</xdr:col>
      <xdr:colOff>0</xdr:colOff>
      <xdr:row>139</xdr:row>
      <xdr:rowOff>84666</xdr:rowOff>
    </xdr:from>
    <xdr:to>
      <xdr:col>13</xdr:col>
      <xdr:colOff>777874</xdr:colOff>
      <xdr:row>141</xdr:row>
      <xdr:rowOff>130438</xdr:rowOff>
    </xdr:to>
    <xdr:pic>
      <xdr:nvPicPr>
        <xdr:cNvPr id="26" name="Billede 25">
          <a:extLst>
            <a:ext uri="{FF2B5EF4-FFF2-40B4-BE49-F238E27FC236}">
              <a16:creationId xmlns:a16="http://schemas.microsoft.com/office/drawing/2014/main" id="{A58BC125-CF21-4D40-AD44-78260D023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33676166"/>
          <a:ext cx="1603374" cy="4267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695325</xdr:colOff>
      <xdr:row>3</xdr:row>
      <xdr:rowOff>66675</xdr:rowOff>
    </xdr:from>
    <xdr:to>
      <xdr:col>4</xdr:col>
      <xdr:colOff>2133600</xdr:colOff>
      <xdr:row>3</xdr:row>
      <xdr:rowOff>449502</xdr:rowOff>
    </xdr:to>
    <xdr:pic>
      <xdr:nvPicPr>
        <xdr:cNvPr id="4" name="Billede 3">
          <a:extLst>
            <a:ext uri="{FF2B5EF4-FFF2-40B4-BE49-F238E27FC236}">
              <a16:creationId xmlns:a16="http://schemas.microsoft.com/office/drawing/2014/main" id="{7A2882AD-0F15-45A1-870A-38DDD0D97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0" y="2105025"/>
          <a:ext cx="1438275" cy="3828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107156</xdr:colOff>
      <xdr:row>6</xdr:row>
      <xdr:rowOff>47625</xdr:rowOff>
    </xdr:from>
    <xdr:to>
      <xdr:col>1</xdr:col>
      <xdr:colOff>2155031</xdr:colOff>
      <xdr:row>12</xdr:row>
      <xdr:rowOff>130969</xdr:rowOff>
    </xdr:to>
    <xdr:sp macro="" textlink="">
      <xdr:nvSpPr>
        <xdr:cNvPr id="3" name="Afrundet rektangulær billedforklaring 2" descr="Decorative" title="Decorative">
          <a:extLst>
            <a:ext uri="{FF2B5EF4-FFF2-40B4-BE49-F238E27FC236}">
              <a16:creationId xmlns:a16="http://schemas.microsoft.com/office/drawing/2014/main" id="{00000000-0008-0000-0500-000003000000}"/>
            </a:ext>
          </a:extLst>
        </xdr:cNvPr>
        <xdr:cNvSpPr/>
      </xdr:nvSpPr>
      <xdr:spPr>
        <a:xfrm>
          <a:off x="345281" y="4762500"/>
          <a:ext cx="2047875" cy="1226344"/>
        </a:xfrm>
        <a:prstGeom prst="wedgeRoundRectCallout">
          <a:avLst>
            <a:gd name="adj1" fmla="val -66029"/>
            <a:gd name="adj2" fmla="val 32800"/>
            <a:gd name="adj3" fmla="val 16667"/>
          </a:avLst>
        </a:prstGeom>
        <a:solidFill>
          <a:schemeClr val="bg1">
            <a:lumMod val="95000"/>
          </a:schemeClr>
        </a:solidFill>
        <a:ln w="1905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050">
              <a:solidFill>
                <a:sysClr val="windowText" lastClr="000000"/>
              </a:solidFill>
              <a:latin typeface="Verdana" panose="020B0604030504040204" pitchFamily="34" charset="0"/>
              <a:ea typeface="Verdana" panose="020B0604030504040204" pitchFamily="34" charset="0"/>
              <a:cs typeface="+mn-cs"/>
            </a:rPr>
            <a:t>Hvis</a:t>
          </a:r>
          <a:r>
            <a:rPr lang="da-DK" sz="1050" baseline="0">
              <a:solidFill>
                <a:sysClr val="windowText" lastClr="000000"/>
              </a:solidFill>
              <a:latin typeface="Verdana" panose="020B0604030504040204" pitchFamily="34" charset="0"/>
              <a:ea typeface="Verdana" panose="020B0604030504040204" pitchFamily="34" charset="0"/>
              <a:cs typeface="+mn-cs"/>
            </a:rPr>
            <a:t> du har brug for flere rækker, kan du "højre-klikke" på tallet til venstre og vælge indsæt.</a:t>
          </a:r>
          <a:br>
            <a:rPr lang="da-DK" sz="1050" baseline="0">
              <a:solidFill>
                <a:sysClr val="windowText" lastClr="000000"/>
              </a:solidFill>
              <a:latin typeface="Verdana" panose="020B0604030504040204" pitchFamily="34" charset="0"/>
              <a:ea typeface="Verdana" panose="020B0604030504040204" pitchFamily="34" charset="0"/>
              <a:cs typeface="+mn-cs"/>
            </a:rPr>
          </a:br>
          <a:r>
            <a:rPr lang="da-DK" sz="1050" baseline="0">
              <a:solidFill>
                <a:sysClr val="windowText" lastClr="000000"/>
              </a:solidFill>
              <a:latin typeface="Verdana" panose="020B0604030504040204" pitchFamily="34" charset="0"/>
              <a:ea typeface="Verdana" panose="020B0604030504040204" pitchFamily="34" charset="0"/>
              <a:cs typeface="+mn-cs"/>
            </a:rPr>
            <a:t>Tjek dog at der summeres korrekt.</a:t>
          </a:r>
          <a:endParaRPr lang="da-DK" sz="1200" baseline="0">
            <a:solidFill>
              <a:sysClr val="windowText" lastClr="000000"/>
            </a:solidFill>
            <a:latin typeface="Calibri (Tekst)"/>
            <a:ea typeface="+mn-ea"/>
            <a:cs typeface="+mn-cs"/>
          </a:endParaRPr>
        </a:p>
      </xdr:txBody>
    </xdr:sp>
    <xdr:clientData/>
  </xdr:twoCellAnchor>
  <xdr:twoCellAnchor editAs="oneCell">
    <xdr:from>
      <xdr:col>1</xdr:col>
      <xdr:colOff>95250</xdr:colOff>
      <xdr:row>3</xdr:row>
      <xdr:rowOff>130968</xdr:rowOff>
    </xdr:from>
    <xdr:to>
      <xdr:col>2</xdr:col>
      <xdr:colOff>66747</xdr:colOff>
      <xdr:row>3</xdr:row>
      <xdr:rowOff>738187</xdr:rowOff>
    </xdr:to>
    <xdr:pic>
      <xdr:nvPicPr>
        <xdr:cNvPr id="4" name="Billede 3">
          <a:extLst>
            <a:ext uri="{FF2B5EF4-FFF2-40B4-BE49-F238E27FC236}">
              <a16:creationId xmlns:a16="http://schemas.microsoft.com/office/drawing/2014/main" id="{95A73898-2D96-4142-93B2-C355C8E23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3286124"/>
          <a:ext cx="2281310" cy="607219"/>
        </a:xfrm>
        <a:prstGeom prst="rect">
          <a:avLst/>
        </a:prstGeom>
      </xdr:spPr>
    </xdr:pic>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showGridLines="0" tabSelected="1" zoomScale="90" zoomScaleNormal="90" workbookViewId="0"/>
  </sheetViews>
  <sheetFormatPr defaultColWidth="9.28515625" defaultRowHeight="15" x14ac:dyDescent="0.25"/>
  <cols>
    <col min="1" max="1" width="5.7109375" style="1" customWidth="1"/>
    <col min="2" max="2" width="37.7109375" style="1" customWidth="1"/>
    <col min="3" max="3" width="29.28515625" style="1" customWidth="1"/>
    <col min="4" max="4" width="10.7109375" style="1" customWidth="1"/>
    <col min="5" max="5" width="11.28515625" style="1" customWidth="1"/>
    <col min="6" max="6" width="44.28515625" style="1" customWidth="1"/>
    <col min="7" max="7" width="38.5703125" style="1" bestFit="1" customWidth="1"/>
    <col min="8" max="8" width="18.28515625" style="2" customWidth="1"/>
    <col min="9" max="9" width="12" style="1" bestFit="1" customWidth="1"/>
    <col min="10" max="10" width="22.28515625" style="1" customWidth="1"/>
    <col min="11" max="11" width="16.7109375" style="1" bestFit="1" customWidth="1"/>
    <col min="12" max="12" width="16.7109375" style="1" customWidth="1"/>
    <col min="13" max="13" width="20.42578125" style="1" customWidth="1"/>
    <col min="14" max="14" width="24.7109375" style="1" customWidth="1"/>
    <col min="15" max="15" width="34" style="1" bestFit="1" customWidth="1"/>
    <col min="16" max="16" width="13.28515625" style="3" customWidth="1"/>
    <col min="17" max="17" width="25.42578125" style="4" bestFit="1" customWidth="1"/>
    <col min="18" max="18" width="12.42578125" style="1" bestFit="1" customWidth="1"/>
    <col min="19" max="16384" width="9.28515625" style="1"/>
  </cols>
  <sheetData>
    <row r="1" spans="1:17" ht="15.75" thickBot="1" x14ac:dyDescent="0.3"/>
    <row r="2" spans="1:17" ht="45" customHeight="1" thickBot="1" x14ac:dyDescent="0.3">
      <c r="B2" s="152" t="s">
        <v>77</v>
      </c>
      <c r="C2" s="153"/>
      <c r="D2" s="153"/>
      <c r="E2" s="153"/>
      <c r="F2" s="154"/>
      <c r="L2" s="30"/>
      <c r="M2" s="30"/>
      <c r="N2" s="30"/>
      <c r="O2" s="30"/>
    </row>
    <row r="3" spans="1:17" ht="51" customHeight="1" x14ac:dyDescent="0.35">
      <c r="B3" s="168" t="s">
        <v>78</v>
      </c>
      <c r="C3" s="169"/>
      <c r="D3" s="169"/>
      <c r="E3" s="169"/>
      <c r="F3" s="170"/>
      <c r="G3" s="5"/>
      <c r="L3" s="30"/>
      <c r="M3" s="30"/>
      <c r="N3" s="30"/>
      <c r="O3" s="30"/>
      <c r="Q3" s="6"/>
    </row>
    <row r="4" spans="1:17" ht="44.25" customHeight="1" x14ac:dyDescent="0.35">
      <c r="B4" s="166" t="s">
        <v>79</v>
      </c>
      <c r="C4" s="164"/>
      <c r="D4" s="164"/>
      <c r="E4" s="164"/>
      <c r="F4" s="165"/>
      <c r="G4" s="5"/>
      <c r="L4" s="30"/>
      <c r="M4" s="30"/>
      <c r="N4" s="30"/>
      <c r="O4" s="30"/>
      <c r="Q4" s="6"/>
    </row>
    <row r="5" spans="1:17" ht="61.5" customHeight="1" x14ac:dyDescent="0.35">
      <c r="B5" s="163" t="s">
        <v>106</v>
      </c>
      <c r="C5" s="164"/>
      <c r="D5" s="164"/>
      <c r="E5" s="164"/>
      <c r="F5" s="165"/>
      <c r="G5" s="5"/>
      <c r="L5" s="30"/>
      <c r="M5" s="30"/>
      <c r="N5" s="30"/>
      <c r="O5" s="30"/>
      <c r="Q5" s="6"/>
    </row>
    <row r="6" spans="1:17" ht="51.75" customHeight="1" x14ac:dyDescent="0.35">
      <c r="B6" s="163" t="s">
        <v>105</v>
      </c>
      <c r="C6" s="171"/>
      <c r="D6" s="171"/>
      <c r="E6" s="171"/>
      <c r="F6" s="172"/>
      <c r="G6" s="5"/>
      <c r="L6" s="30"/>
      <c r="M6" s="30"/>
      <c r="N6" s="30"/>
      <c r="O6" s="30"/>
      <c r="Q6" s="6"/>
    </row>
    <row r="7" spans="1:17" ht="62.25" customHeight="1" x14ac:dyDescent="0.35">
      <c r="B7" s="163" t="s">
        <v>88</v>
      </c>
      <c r="C7" s="171"/>
      <c r="D7" s="171"/>
      <c r="E7" s="171"/>
      <c r="F7" s="172"/>
      <c r="G7" s="5"/>
      <c r="L7" s="30"/>
      <c r="M7" s="30"/>
      <c r="N7" s="30"/>
      <c r="O7" s="30"/>
      <c r="Q7" s="6"/>
    </row>
    <row r="8" spans="1:17" ht="114" customHeight="1" thickBot="1" x14ac:dyDescent="0.4">
      <c r="B8" s="157" t="s">
        <v>80</v>
      </c>
      <c r="C8" s="158"/>
      <c r="D8" s="158"/>
      <c r="E8" s="158"/>
      <c r="F8" s="159"/>
      <c r="G8" s="5"/>
      <c r="L8" s="30"/>
      <c r="M8" s="30"/>
      <c r="N8" s="30"/>
      <c r="O8" s="30"/>
      <c r="Q8" s="28"/>
    </row>
    <row r="9" spans="1:17" s="38" customFormat="1" ht="15.75" customHeight="1" thickBot="1" x14ac:dyDescent="0.4">
      <c r="A9" s="44"/>
      <c r="B9" s="39"/>
      <c r="C9" s="39"/>
      <c r="D9" s="39"/>
      <c r="E9" s="39"/>
      <c r="F9" s="39"/>
      <c r="G9" s="45"/>
      <c r="H9" s="40"/>
      <c r="L9" s="41"/>
      <c r="M9" s="41"/>
      <c r="N9" s="41"/>
      <c r="O9" s="41"/>
      <c r="P9" s="42"/>
      <c r="Q9" s="43"/>
    </row>
    <row r="10" spans="1:17" ht="20.100000000000001" customHeight="1" thickBot="1" x14ac:dyDescent="0.4">
      <c r="A10" s="8"/>
      <c r="B10" s="37" t="s">
        <v>4</v>
      </c>
      <c r="C10" s="155"/>
      <c r="D10" s="155"/>
      <c r="E10" s="155"/>
      <c r="F10" s="156"/>
      <c r="G10" s="7"/>
      <c r="L10" s="30"/>
      <c r="M10" s="30"/>
      <c r="N10" s="30"/>
      <c r="O10" s="30"/>
      <c r="Q10" s="29"/>
    </row>
    <row r="11" spans="1:17" ht="20.100000000000001" customHeight="1" thickBot="1" x14ac:dyDescent="0.4">
      <c r="A11" s="8"/>
      <c r="B11" s="37" t="s">
        <v>81</v>
      </c>
      <c r="C11" s="167"/>
      <c r="D11" s="167"/>
      <c r="E11" s="167"/>
      <c r="F11" s="167"/>
      <c r="G11" s="7"/>
      <c r="L11" s="30"/>
      <c r="M11" s="30"/>
      <c r="N11" s="30"/>
      <c r="O11" s="30"/>
      <c r="Q11" s="29"/>
    </row>
    <row r="12" spans="1:17" ht="15.75" customHeight="1" thickBot="1" x14ac:dyDescent="0.3">
      <c r="B12" s="9"/>
      <c r="C12" s="12"/>
      <c r="D12" s="12"/>
      <c r="E12" s="10"/>
      <c r="F12" s="13"/>
      <c r="G12" s="9"/>
      <c r="H12" s="12"/>
      <c r="I12" s="10"/>
      <c r="J12" s="13"/>
      <c r="K12" s="13"/>
      <c r="L12" s="13"/>
      <c r="M12" s="13"/>
      <c r="N12" s="13"/>
      <c r="O12" s="31"/>
      <c r="P12" s="13"/>
    </row>
    <row r="13" spans="1:17" ht="16.5" thickBot="1" x14ac:dyDescent="0.3">
      <c r="B13" s="160" t="s">
        <v>2</v>
      </c>
      <c r="C13" s="161"/>
      <c r="D13" s="161"/>
      <c r="E13" s="162"/>
      <c r="F13" s="13"/>
      <c r="G13" s="9"/>
      <c r="H13" s="12"/>
      <c r="I13" s="10"/>
      <c r="J13" s="13"/>
      <c r="K13" s="13"/>
      <c r="L13" s="13"/>
      <c r="M13" s="13"/>
      <c r="N13" s="13"/>
      <c r="O13" s="31"/>
      <c r="P13" s="13"/>
    </row>
    <row r="14" spans="1:17" ht="50.25" customHeight="1" thickBot="1" x14ac:dyDescent="0.3">
      <c r="B14" s="113" t="s">
        <v>101</v>
      </c>
      <c r="C14" s="173"/>
      <c r="D14" s="174"/>
      <c r="E14" s="175"/>
      <c r="F14" s="13"/>
      <c r="G14" s="9"/>
      <c r="H14" s="12"/>
      <c r="I14" s="10"/>
      <c r="J14" s="13"/>
      <c r="K14" s="13"/>
      <c r="L14" s="13"/>
      <c r="M14" s="13"/>
      <c r="N14" s="13"/>
      <c r="O14" s="31"/>
      <c r="P14" s="13"/>
    </row>
    <row r="15" spans="1:17" ht="51.75" customHeight="1" thickBot="1" x14ac:dyDescent="0.3">
      <c r="B15" s="49" t="s">
        <v>11</v>
      </c>
      <c r="C15" s="176"/>
      <c r="D15" s="177"/>
      <c r="E15" s="178"/>
      <c r="F15" s="17"/>
      <c r="G15" s="14"/>
    </row>
    <row r="16" spans="1:17" ht="15" customHeight="1" thickBot="1" x14ac:dyDescent="0.3">
      <c r="B16" s="32"/>
      <c r="C16" s="16"/>
      <c r="D16" s="16"/>
      <c r="E16" s="16"/>
      <c r="F16" s="17"/>
      <c r="G16" s="14"/>
    </row>
    <row r="17" spans="2:17" ht="27.75" customHeight="1" thickBot="1" x14ac:dyDescent="0.3">
      <c r="B17" s="185" t="s">
        <v>87</v>
      </c>
      <c r="C17" s="186"/>
      <c r="D17" s="186"/>
      <c r="E17" s="186"/>
      <c r="F17" s="187"/>
      <c r="G17" s="14"/>
    </row>
    <row r="18" spans="2:17" ht="37.5" customHeight="1" thickBot="1" x14ac:dyDescent="0.3">
      <c r="B18" s="179" t="s">
        <v>85</v>
      </c>
      <c r="C18" s="180"/>
      <c r="D18" s="180"/>
      <c r="E18" s="181"/>
      <c r="F18" s="96">
        <v>0</v>
      </c>
      <c r="G18" s="14"/>
    </row>
    <row r="19" spans="2:17" ht="37.5" customHeight="1" thickBot="1" x14ac:dyDescent="0.3">
      <c r="B19" s="179" t="s">
        <v>52</v>
      </c>
      <c r="C19" s="180"/>
      <c r="D19" s="180"/>
      <c r="E19" s="181"/>
      <c r="F19" s="27">
        <f>'Delregnskab til udbetaling'!G45</f>
        <v>0</v>
      </c>
      <c r="G19" s="14"/>
    </row>
    <row r="20" spans="2:17" ht="14.25" customHeight="1" thickBot="1" x14ac:dyDescent="0.3">
      <c r="G20" s="14"/>
    </row>
    <row r="21" spans="2:17" ht="28.5" customHeight="1" thickBot="1" x14ac:dyDescent="0.3">
      <c r="B21" s="188" t="s">
        <v>86</v>
      </c>
      <c r="C21" s="189"/>
      <c r="D21" s="189"/>
      <c r="E21" s="189"/>
      <c r="F21" s="190"/>
      <c r="G21" s="14"/>
    </row>
    <row r="22" spans="2:17" ht="28.5" customHeight="1" thickBot="1" x14ac:dyDescent="0.3">
      <c r="B22" s="179" t="s">
        <v>68</v>
      </c>
      <c r="C22" s="180"/>
      <c r="D22" s="180"/>
      <c r="E22" s="181"/>
      <c r="F22" s="96">
        <v>0</v>
      </c>
      <c r="G22" s="14"/>
    </row>
    <row r="23" spans="2:17" ht="24" customHeight="1" thickBot="1" x14ac:dyDescent="0.3">
      <c r="B23" s="179" t="s">
        <v>76</v>
      </c>
      <c r="C23" s="180"/>
      <c r="D23" s="180"/>
      <c r="E23" s="181"/>
      <c r="F23" s="96">
        <v>0</v>
      </c>
      <c r="G23" s="14"/>
    </row>
    <row r="24" spans="2:17" s="38" customFormat="1" ht="24" customHeight="1" thickBot="1" x14ac:dyDescent="0.3">
      <c r="B24" s="182" t="s">
        <v>8</v>
      </c>
      <c r="C24" s="183"/>
      <c r="D24" s="183"/>
      <c r="E24" s="184"/>
      <c r="F24" s="27">
        <f>SUM(F22:F23)</f>
        <v>0</v>
      </c>
      <c r="G24" s="127"/>
      <c r="H24" s="40"/>
      <c r="P24" s="42"/>
      <c r="Q24" s="128"/>
    </row>
    <row r="25" spans="2:17" s="38" customFormat="1" ht="24" customHeight="1" x14ac:dyDescent="0.25">
      <c r="G25" s="127"/>
      <c r="H25" s="40"/>
      <c r="P25" s="42"/>
      <c r="Q25" s="128"/>
    </row>
    <row r="26" spans="2:17" s="38" customFormat="1" ht="24" customHeight="1" x14ac:dyDescent="0.25">
      <c r="G26" s="127"/>
      <c r="H26" s="40"/>
      <c r="P26" s="42"/>
      <c r="Q26" s="128"/>
    </row>
    <row r="27" spans="2:17" s="38" customFormat="1" ht="24" customHeight="1" x14ac:dyDescent="0.25">
      <c r="B27" s="132"/>
      <c r="C27" s="132"/>
      <c r="D27" s="132"/>
      <c r="E27" s="132"/>
      <c r="G27" s="127"/>
      <c r="H27" s="40"/>
      <c r="P27" s="42"/>
      <c r="Q27" s="128"/>
    </row>
    <row r="28" spans="2:17" s="38" customFormat="1" ht="27" customHeight="1" x14ac:dyDescent="0.25">
      <c r="B28" s="47"/>
      <c r="C28" s="47"/>
      <c r="D28" s="47"/>
      <c r="E28" s="47"/>
      <c r="F28" s="132"/>
      <c r="G28" s="127"/>
      <c r="H28" s="40"/>
      <c r="P28" s="42"/>
      <c r="Q28" s="128"/>
    </row>
    <row r="29" spans="2:17" s="38" customFormat="1" ht="18.75" customHeight="1" x14ac:dyDescent="0.25">
      <c r="B29" s="47"/>
      <c r="C29" s="47"/>
      <c r="D29" s="47"/>
      <c r="E29" s="47"/>
      <c r="F29" s="100"/>
      <c r="G29" s="127"/>
      <c r="H29" s="40"/>
      <c r="P29" s="42"/>
      <c r="Q29" s="128"/>
    </row>
    <row r="30" spans="2:17" ht="15.75" x14ac:dyDescent="0.25">
      <c r="B30" s="18"/>
      <c r="C30" s="14"/>
      <c r="D30" s="14"/>
      <c r="E30" s="12"/>
      <c r="F30" s="100"/>
      <c r="G30" s="14"/>
    </row>
    <row r="31" spans="2:17" ht="14.25" customHeight="1" x14ac:dyDescent="0.25">
      <c r="B31" s="19"/>
      <c r="C31" s="14"/>
      <c r="D31" s="14"/>
      <c r="E31" s="12"/>
      <c r="F31" s="10"/>
      <c r="G31" s="48"/>
      <c r="H31" s="13"/>
      <c r="I31" s="13"/>
      <c r="J31" s="13"/>
      <c r="K31" s="13"/>
      <c r="L31" s="3"/>
      <c r="M31" s="15"/>
      <c r="P31" s="1"/>
      <c r="Q31" s="1"/>
    </row>
    <row r="32" spans="2:17" ht="18" hidden="1" customHeight="1" x14ac:dyDescent="0.25">
      <c r="B32" s="19" t="s">
        <v>82</v>
      </c>
      <c r="C32" s="19"/>
      <c r="D32" s="125"/>
      <c r="E32" s="12"/>
      <c r="F32" s="10"/>
      <c r="G32" s="48"/>
      <c r="H32" s="13"/>
      <c r="I32" s="13"/>
      <c r="J32" s="13"/>
      <c r="K32" s="13"/>
      <c r="L32" s="3"/>
      <c r="M32" s="15"/>
      <c r="P32" s="1"/>
      <c r="Q32" s="1"/>
    </row>
    <row r="33" spans="2:17" ht="19.5" hidden="1" customHeight="1" x14ac:dyDescent="0.25">
      <c r="B33" s="19" t="s">
        <v>83</v>
      </c>
      <c r="C33" s="19"/>
      <c r="D33" s="125"/>
      <c r="E33" s="12"/>
      <c r="F33" s="10"/>
      <c r="G33" s="48"/>
      <c r="H33" s="13"/>
      <c r="I33" s="13"/>
      <c r="J33" s="13"/>
      <c r="K33" s="13"/>
      <c r="L33" s="3"/>
      <c r="M33" s="15"/>
      <c r="P33" s="1"/>
      <c r="Q33" s="1"/>
    </row>
    <row r="34" spans="2:17" ht="15.75" hidden="1" x14ac:dyDescent="0.25">
      <c r="B34" s="20" t="s">
        <v>84</v>
      </c>
      <c r="C34" s="21"/>
      <c r="D34" s="21"/>
      <c r="E34" s="12"/>
      <c r="F34" s="10"/>
      <c r="G34" s="48"/>
      <c r="H34" s="13"/>
      <c r="I34" s="13"/>
      <c r="J34" s="13"/>
      <c r="K34" s="13"/>
      <c r="L34" s="3"/>
      <c r="M34" s="15"/>
      <c r="P34" s="1"/>
      <c r="Q34" s="1"/>
    </row>
    <row r="35" spans="2:17" ht="15.75" x14ac:dyDescent="0.25">
      <c r="B35" s="20"/>
      <c r="C35" s="21"/>
      <c r="D35" s="21"/>
      <c r="E35" s="12"/>
      <c r="F35" s="10"/>
      <c r="G35" s="48"/>
      <c r="H35" s="13"/>
      <c r="I35" s="13"/>
      <c r="J35" s="13"/>
      <c r="K35" s="13"/>
      <c r="L35" s="3"/>
      <c r="M35" s="15"/>
      <c r="P35" s="1"/>
      <c r="Q35" s="1"/>
    </row>
    <row r="36" spans="2:17" ht="16.5" customHeight="1" x14ac:dyDescent="0.25">
      <c r="B36" s="20"/>
      <c r="C36" s="21"/>
      <c r="D36" s="21"/>
      <c r="E36" s="12"/>
      <c r="F36" s="10"/>
      <c r="G36" s="13"/>
      <c r="H36" s="13"/>
      <c r="I36" s="13"/>
      <c r="J36" s="13"/>
      <c r="K36" s="13"/>
      <c r="L36" s="3"/>
      <c r="M36" s="15"/>
      <c r="P36" s="1"/>
      <c r="Q36" s="1"/>
    </row>
    <row r="37" spans="2:17" ht="16.5" customHeight="1" x14ac:dyDescent="0.25">
      <c r="B37" s="23"/>
      <c r="C37" s="21"/>
      <c r="D37" s="21"/>
      <c r="E37" s="12"/>
      <c r="F37" s="10"/>
      <c r="G37" s="13"/>
      <c r="H37" s="13"/>
      <c r="I37" s="13"/>
      <c r="J37" s="13"/>
      <c r="K37" s="13"/>
      <c r="L37" s="3"/>
      <c r="M37" s="15"/>
      <c r="P37" s="1"/>
      <c r="Q37" s="1"/>
    </row>
    <row r="38" spans="2:17" ht="15.75" x14ac:dyDescent="0.25">
      <c r="B38" s="22"/>
      <c r="C38" s="21"/>
      <c r="D38" s="21"/>
      <c r="E38" s="12"/>
      <c r="F38" s="10"/>
      <c r="G38" s="13"/>
      <c r="H38" s="13"/>
      <c r="I38" s="13"/>
      <c r="J38" s="13"/>
      <c r="K38" s="13"/>
      <c r="L38" s="3"/>
      <c r="M38" s="15"/>
      <c r="P38" s="1"/>
      <c r="Q38" s="1"/>
    </row>
    <row r="39" spans="2:17" ht="15.75" x14ac:dyDescent="0.25">
      <c r="B39" s="22"/>
      <c r="C39" s="21"/>
      <c r="D39" s="21"/>
      <c r="E39" s="12"/>
      <c r="F39" s="10"/>
      <c r="G39" s="13"/>
      <c r="H39" s="13"/>
      <c r="I39" s="13"/>
      <c r="J39" s="13"/>
      <c r="K39" s="13"/>
      <c r="L39" s="3"/>
      <c r="M39" s="15"/>
      <c r="P39" s="1"/>
      <c r="Q39" s="1"/>
    </row>
    <row r="40" spans="2:17" ht="15.75" x14ac:dyDescent="0.25">
      <c r="B40" s="22"/>
      <c r="C40" s="24"/>
      <c r="D40" s="24"/>
      <c r="F40" s="10"/>
      <c r="G40" s="13"/>
      <c r="H40" s="13"/>
      <c r="I40" s="13"/>
      <c r="J40" s="13"/>
      <c r="K40" s="13"/>
      <c r="L40" s="3"/>
      <c r="M40" s="15"/>
      <c r="P40" s="1"/>
      <c r="Q40" s="1"/>
    </row>
    <row r="41" spans="2:17" ht="15.75" x14ac:dyDescent="0.25">
      <c r="B41" s="22"/>
      <c r="C41" s="21"/>
      <c r="D41" s="21"/>
      <c r="E41" s="12"/>
      <c r="G41" s="13"/>
      <c r="H41" s="13"/>
      <c r="I41" s="13"/>
      <c r="J41" s="13"/>
      <c r="K41" s="13"/>
      <c r="L41" s="3"/>
      <c r="M41" s="15"/>
      <c r="P41" s="1"/>
      <c r="Q41" s="1"/>
    </row>
    <row r="42" spans="2:17" ht="15.75" x14ac:dyDescent="0.25">
      <c r="B42" s="22"/>
      <c r="C42" s="19"/>
      <c r="D42" s="19"/>
      <c r="E42" s="12"/>
      <c r="F42" s="10"/>
      <c r="G42" s="25"/>
      <c r="H42" s="25"/>
      <c r="I42" s="25"/>
      <c r="J42" s="25"/>
      <c r="K42" s="25"/>
      <c r="L42" s="3"/>
      <c r="M42" s="11"/>
      <c r="P42" s="1"/>
      <c r="Q42" s="1"/>
    </row>
    <row r="43" spans="2:17" ht="15.75" x14ac:dyDescent="0.25">
      <c r="B43" s="26"/>
      <c r="C43" s="24"/>
      <c r="D43" s="24"/>
      <c r="F43" s="10"/>
      <c r="G43" s="13"/>
      <c r="H43" s="13"/>
      <c r="I43" s="13"/>
      <c r="J43" s="13"/>
      <c r="K43" s="13"/>
      <c r="L43" s="3"/>
      <c r="M43" s="15"/>
      <c r="P43" s="1"/>
      <c r="Q43" s="1"/>
    </row>
    <row r="44" spans="2:17" ht="15.75" x14ac:dyDescent="0.25">
      <c r="C44" s="24"/>
      <c r="D44" s="24"/>
      <c r="G44" s="13"/>
      <c r="H44" s="13"/>
      <c r="I44" s="13"/>
      <c r="J44" s="13"/>
      <c r="K44" s="13"/>
      <c r="L44" s="3"/>
      <c r="M44" s="15"/>
      <c r="P44" s="1"/>
      <c r="Q44" s="1"/>
    </row>
    <row r="45" spans="2:17" ht="15.75" x14ac:dyDescent="0.25">
      <c r="C45" s="24"/>
      <c r="D45" s="24"/>
      <c r="G45" s="25"/>
      <c r="H45" s="25"/>
      <c r="I45" s="25"/>
      <c r="J45" s="25"/>
      <c r="K45" s="25"/>
      <c r="L45" s="3"/>
      <c r="M45" s="11"/>
      <c r="P45" s="1"/>
      <c r="Q45" s="1"/>
    </row>
    <row r="46" spans="2:17" ht="15.75" x14ac:dyDescent="0.25">
      <c r="C46" s="24"/>
      <c r="D46" s="24"/>
      <c r="G46" s="25"/>
      <c r="H46" s="25"/>
      <c r="I46" s="25"/>
      <c r="J46" s="25"/>
      <c r="K46" s="25"/>
      <c r="L46" s="3"/>
      <c r="M46" s="11"/>
      <c r="P46" s="1"/>
      <c r="Q46" s="1"/>
    </row>
    <row r="47" spans="2:17" ht="16.5" customHeight="1" x14ac:dyDescent="0.25">
      <c r="C47" s="2"/>
      <c r="D47" s="2"/>
      <c r="G47" s="25"/>
      <c r="H47" s="25"/>
      <c r="I47" s="25"/>
      <c r="J47" s="25"/>
      <c r="K47" s="25"/>
      <c r="L47" s="3"/>
      <c r="M47" s="11"/>
      <c r="P47" s="1"/>
      <c r="Q47" s="1"/>
    </row>
    <row r="48" spans="2:17" ht="15.75" x14ac:dyDescent="0.25">
      <c r="C48" s="24"/>
      <c r="D48" s="24"/>
      <c r="G48" s="25"/>
      <c r="H48" s="25"/>
      <c r="I48" s="25"/>
      <c r="J48" s="25"/>
      <c r="K48" s="25"/>
      <c r="L48" s="3"/>
      <c r="M48" s="11"/>
      <c r="P48" s="1"/>
      <c r="Q48" s="1"/>
    </row>
    <row r="49" spans="3:17" ht="15.75" x14ac:dyDescent="0.25">
      <c r="C49" s="2"/>
      <c r="D49" s="2"/>
      <c r="G49" s="25"/>
      <c r="H49" s="25"/>
      <c r="I49" s="25"/>
      <c r="J49" s="25"/>
      <c r="K49" s="25"/>
      <c r="L49" s="3"/>
      <c r="M49" s="11"/>
      <c r="P49" s="1"/>
      <c r="Q49" s="1"/>
    </row>
    <row r="50" spans="3:17" ht="15.75" x14ac:dyDescent="0.25">
      <c r="G50" s="25"/>
      <c r="H50" s="25"/>
      <c r="I50" s="25"/>
      <c r="J50" s="25"/>
      <c r="K50" s="25"/>
      <c r="L50" s="3"/>
      <c r="M50" s="11"/>
      <c r="P50" s="1"/>
      <c r="Q50" s="1"/>
    </row>
    <row r="51" spans="3:17" x14ac:dyDescent="0.25">
      <c r="H51" s="1"/>
      <c r="L51" s="3"/>
      <c r="M51" s="4"/>
      <c r="P51" s="1"/>
      <c r="Q51" s="1"/>
    </row>
    <row r="52" spans="3:17" ht="15.75" x14ac:dyDescent="0.25">
      <c r="H52" s="18"/>
    </row>
  </sheetData>
  <sheetProtection selectLockedCells="1"/>
  <protectedRanges>
    <protectedRange sqref="C10:F11" name="Område1"/>
    <protectedRange sqref="F17" name="Område10_1"/>
  </protectedRanges>
  <mergeCells count="19">
    <mergeCell ref="C14:E14"/>
    <mergeCell ref="B7:F7"/>
    <mergeCell ref="C15:E15"/>
    <mergeCell ref="B23:E23"/>
    <mergeCell ref="B24:E24"/>
    <mergeCell ref="B18:E18"/>
    <mergeCell ref="B19:E19"/>
    <mergeCell ref="B17:F17"/>
    <mergeCell ref="B21:F21"/>
    <mergeCell ref="B22:E22"/>
    <mergeCell ref="B2:F2"/>
    <mergeCell ref="C10:F10"/>
    <mergeCell ref="B8:F8"/>
    <mergeCell ref="B13:E13"/>
    <mergeCell ref="B5:F5"/>
    <mergeCell ref="B4:F4"/>
    <mergeCell ref="C11:F11"/>
    <mergeCell ref="B3:F3"/>
    <mergeCell ref="B6:F6"/>
  </mergeCells>
  <conditionalFormatting sqref="B18:B19 F18:F19 B23:F23">
    <cfRule type="expression" dxfId="0" priority="2">
      <formula>#REF!="Gennemført forundersøgelse"</formula>
    </cfRule>
  </conditionalFormatting>
  <dataValidations count="1">
    <dataValidation type="list" allowBlank="1" showInputMessage="1" showErrorMessage="1" sqref="C14:E14" xr:uid="{00000000-0002-0000-0000-000000000000}">
      <formula1>$B$32:$B$34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jl" error="Angiv Ja eller Nej" xr:uid="{00000000-0002-0000-0000-000001000000}">
          <x14:formula1>
            <xm:f>'Lister (skal ikke udfyldes)'!$C$5:$C$7</xm:f>
          </x14:formula1>
          <xm:sqref>C15:E15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9"/>
  <sheetViews>
    <sheetView showGridLines="0" zoomScale="80" zoomScaleNormal="80" workbookViewId="0">
      <selection activeCell="G16" sqref="G16"/>
    </sheetView>
  </sheetViews>
  <sheetFormatPr defaultColWidth="9.28515625" defaultRowHeight="15" x14ac:dyDescent="0.25"/>
  <cols>
    <col min="1" max="1" width="3.5703125" style="145" customWidth="1"/>
    <col min="2" max="2" width="40.7109375" style="145" customWidth="1"/>
    <col min="3" max="3" width="19" style="145" customWidth="1"/>
    <col min="4" max="4" width="16.42578125" style="145" customWidth="1"/>
    <col min="5" max="5" width="26.28515625" style="145" customWidth="1"/>
    <col min="6" max="6" width="51.5703125" style="145" customWidth="1"/>
    <col min="7" max="7" width="38.42578125" style="145" bestFit="1" customWidth="1"/>
    <col min="8" max="8" width="17.5703125" style="145" customWidth="1"/>
    <col min="9" max="16384" width="9.28515625" style="145"/>
  </cols>
  <sheetData>
    <row r="1" spans="2:9" ht="18.75" customHeight="1" thickBot="1" x14ac:dyDescent="0.3"/>
    <row r="2" spans="2:9" ht="270" customHeight="1" thickBot="1" x14ac:dyDescent="0.3">
      <c r="B2" s="202" t="s">
        <v>108</v>
      </c>
      <c r="C2" s="203"/>
      <c r="D2" s="203"/>
      <c r="E2" s="203"/>
      <c r="F2" s="203"/>
      <c r="G2" s="204"/>
    </row>
    <row r="3" spans="2:9" ht="15" customHeight="1" x14ac:dyDescent="0.25"/>
    <row r="4" spans="2:9" ht="68.25" customHeight="1" x14ac:dyDescent="0.25">
      <c r="B4" s="205" t="s">
        <v>98</v>
      </c>
      <c r="C4" s="206"/>
      <c r="D4" s="206"/>
      <c r="E4" s="206"/>
      <c r="F4" s="206"/>
      <c r="G4" s="206"/>
      <c r="H4" s="206"/>
      <c r="I4" s="147"/>
    </row>
    <row r="5" spans="2:9" ht="53.25" customHeight="1" x14ac:dyDescent="0.25">
      <c r="B5" s="68" t="s">
        <v>6</v>
      </c>
      <c r="C5" s="68" t="s">
        <v>72</v>
      </c>
      <c r="D5" s="68" t="s">
        <v>58</v>
      </c>
      <c r="E5" s="68" t="s">
        <v>1</v>
      </c>
      <c r="F5" s="68" t="s">
        <v>57</v>
      </c>
      <c r="G5" s="68" t="s">
        <v>73</v>
      </c>
      <c r="H5" s="134" t="s">
        <v>65</v>
      </c>
      <c r="I5" s="148"/>
    </row>
    <row r="6" spans="2:9" ht="15.75" customHeight="1" x14ac:dyDescent="0.25">
      <c r="B6" s="86" t="s">
        <v>5</v>
      </c>
      <c r="C6" s="66"/>
      <c r="D6" s="66"/>
      <c r="E6" s="66"/>
      <c r="F6" s="66"/>
      <c r="G6" s="66"/>
      <c r="H6" s="135"/>
      <c r="I6" s="201" t="s">
        <v>93</v>
      </c>
    </row>
    <row r="7" spans="2:9" x14ac:dyDescent="0.25">
      <c r="B7" s="114"/>
      <c r="C7" s="126"/>
      <c r="D7" s="82"/>
      <c r="E7" s="82"/>
      <c r="F7" s="82"/>
      <c r="G7" s="82"/>
      <c r="H7" s="136"/>
      <c r="I7" s="201"/>
    </row>
    <row r="8" spans="2:9" x14ac:dyDescent="0.25">
      <c r="B8" s="120"/>
      <c r="C8" s="126"/>
      <c r="D8" s="82"/>
      <c r="E8" s="82"/>
      <c r="F8" s="82"/>
      <c r="G8" s="82"/>
      <c r="H8" s="136"/>
      <c r="I8" s="201"/>
    </row>
    <row r="9" spans="2:9" x14ac:dyDescent="0.25">
      <c r="B9" s="120"/>
      <c r="C9" s="126"/>
      <c r="D9" s="82"/>
      <c r="E9" s="82"/>
      <c r="F9" s="82"/>
      <c r="G9" s="82"/>
      <c r="H9" s="136"/>
      <c r="I9" s="201"/>
    </row>
    <row r="10" spans="2:9" x14ac:dyDescent="0.25">
      <c r="B10" s="120"/>
      <c r="C10" s="126"/>
      <c r="D10" s="82"/>
      <c r="E10" s="82"/>
      <c r="F10" s="82"/>
      <c r="G10" s="82"/>
      <c r="H10" s="136"/>
      <c r="I10" s="201"/>
    </row>
    <row r="11" spans="2:9" x14ac:dyDescent="0.25">
      <c r="B11" s="120"/>
      <c r="C11" s="126"/>
      <c r="D11" s="82"/>
      <c r="E11" s="82"/>
      <c r="F11" s="82"/>
      <c r="G11" s="82"/>
      <c r="H11" s="136"/>
      <c r="I11" s="201"/>
    </row>
    <row r="12" spans="2:9" x14ac:dyDescent="0.25">
      <c r="B12" s="120"/>
      <c r="C12" s="126"/>
      <c r="D12" s="82"/>
      <c r="E12" s="82"/>
      <c r="F12" s="82"/>
      <c r="G12" s="82"/>
      <c r="H12" s="136"/>
      <c r="I12" s="201"/>
    </row>
    <row r="13" spans="2:9" x14ac:dyDescent="0.25">
      <c r="B13" s="121"/>
      <c r="C13" s="126"/>
      <c r="D13" s="82"/>
      <c r="E13" s="82"/>
      <c r="F13" s="82"/>
      <c r="G13" s="82"/>
      <c r="H13" s="136"/>
      <c r="I13" s="201"/>
    </row>
    <row r="14" spans="2:9" x14ac:dyDescent="0.25">
      <c r="B14" s="207" t="s">
        <v>59</v>
      </c>
      <c r="C14" s="208"/>
      <c r="D14" s="208"/>
      <c r="E14" s="208"/>
      <c r="F14" s="208"/>
      <c r="G14" s="118">
        <f>SUM(G7:G13)</f>
        <v>0</v>
      </c>
      <c r="H14" s="137" t="s">
        <v>66</v>
      </c>
      <c r="I14" s="201"/>
    </row>
    <row r="15" spans="2:9" ht="29.25" x14ac:dyDescent="0.25">
      <c r="B15" s="119" t="s">
        <v>94</v>
      </c>
      <c r="C15" s="142" t="s">
        <v>70</v>
      </c>
      <c r="D15" s="66"/>
      <c r="E15" s="66"/>
      <c r="F15" s="66"/>
      <c r="G15" s="66"/>
      <c r="H15" s="135"/>
      <c r="I15" s="201"/>
    </row>
    <row r="16" spans="2:9" x14ac:dyDescent="0.25">
      <c r="B16" s="208" t="s">
        <v>60</v>
      </c>
      <c r="C16" s="208"/>
      <c r="D16" s="208"/>
      <c r="E16" s="208"/>
      <c r="F16" s="208"/>
      <c r="G16" s="118">
        <f>G14*0.18</f>
        <v>0</v>
      </c>
      <c r="H16" s="137" t="s">
        <v>66</v>
      </c>
      <c r="I16" s="201"/>
    </row>
    <row r="17" spans="2:9" ht="29.25" x14ac:dyDescent="0.25">
      <c r="B17" s="122" t="s">
        <v>7</v>
      </c>
      <c r="C17" s="66"/>
      <c r="D17" s="66"/>
      <c r="E17" s="66"/>
      <c r="F17" s="66"/>
      <c r="G17" s="66"/>
      <c r="H17" s="135"/>
      <c r="I17" s="201"/>
    </row>
    <row r="18" spans="2:9" x14ac:dyDescent="0.25">
      <c r="B18" s="114"/>
      <c r="C18" s="126"/>
      <c r="D18" s="82"/>
      <c r="E18" s="82"/>
      <c r="F18" s="82"/>
      <c r="G18" s="82"/>
      <c r="H18" s="136"/>
      <c r="I18" s="201"/>
    </row>
    <row r="19" spans="2:9" x14ac:dyDescent="0.25">
      <c r="B19" s="120"/>
      <c r="C19" s="126"/>
      <c r="D19" s="82"/>
      <c r="E19" s="82"/>
      <c r="F19" s="82"/>
      <c r="G19" s="82"/>
      <c r="H19" s="136"/>
      <c r="I19" s="201"/>
    </row>
    <row r="20" spans="2:9" x14ac:dyDescent="0.25">
      <c r="B20" s="120"/>
      <c r="C20" s="126"/>
      <c r="D20" s="82"/>
      <c r="E20" s="82"/>
      <c r="F20" s="82"/>
      <c r="G20" s="82"/>
      <c r="H20" s="136"/>
      <c r="I20" s="201"/>
    </row>
    <row r="21" spans="2:9" x14ac:dyDescent="0.25">
      <c r="B21" s="121"/>
      <c r="C21" s="126"/>
      <c r="D21" s="82"/>
      <c r="E21" s="82"/>
      <c r="F21" s="82"/>
      <c r="G21" s="82"/>
      <c r="H21" s="136"/>
      <c r="I21" s="201"/>
    </row>
    <row r="22" spans="2:9" x14ac:dyDescent="0.25">
      <c r="B22" s="193" t="s">
        <v>61</v>
      </c>
      <c r="C22" s="194"/>
      <c r="D22" s="194"/>
      <c r="E22" s="194"/>
      <c r="F22" s="194"/>
      <c r="G22" s="117">
        <f>SUM(G18:G21)</f>
        <v>0</v>
      </c>
      <c r="H22" s="137" t="s">
        <v>67</v>
      </c>
      <c r="I22" s="201"/>
    </row>
    <row r="23" spans="2:9" ht="29.25" x14ac:dyDescent="0.25">
      <c r="B23" s="143" t="s">
        <v>96</v>
      </c>
      <c r="C23" s="66"/>
      <c r="D23" s="66"/>
      <c r="E23" s="66"/>
      <c r="F23" s="66"/>
      <c r="G23" s="66"/>
      <c r="H23" s="135"/>
      <c r="I23" s="201"/>
    </row>
    <row r="24" spans="2:9" x14ac:dyDescent="0.25">
      <c r="B24" s="114"/>
      <c r="C24" s="126"/>
      <c r="D24" s="82"/>
      <c r="E24" s="82"/>
      <c r="F24" s="82"/>
      <c r="G24" s="82"/>
      <c r="H24" s="136"/>
      <c r="I24" s="201"/>
    </row>
    <row r="25" spans="2:9" x14ac:dyDescent="0.25">
      <c r="B25" s="121"/>
      <c r="C25" s="126"/>
      <c r="D25" s="82"/>
      <c r="E25" s="82"/>
      <c r="F25" s="82"/>
      <c r="G25" s="82"/>
      <c r="H25" s="136"/>
      <c r="I25" s="201"/>
    </row>
    <row r="26" spans="2:9" x14ac:dyDescent="0.25">
      <c r="B26" s="193" t="s">
        <v>62</v>
      </c>
      <c r="C26" s="194"/>
      <c r="D26" s="194"/>
      <c r="E26" s="194"/>
      <c r="F26" s="194"/>
      <c r="G26" s="117">
        <f>SUM(G24:G25)</f>
        <v>0</v>
      </c>
      <c r="H26" s="137" t="s">
        <v>67</v>
      </c>
      <c r="I26" s="201"/>
    </row>
    <row r="27" spans="2:9" ht="29.25" x14ac:dyDescent="0.25">
      <c r="B27" s="122" t="s">
        <v>95</v>
      </c>
      <c r="C27" s="66"/>
      <c r="D27" s="66"/>
      <c r="E27" s="66"/>
      <c r="F27" s="66"/>
      <c r="G27" s="66"/>
      <c r="H27" s="135"/>
      <c r="I27" s="201"/>
    </row>
    <row r="28" spans="2:9" x14ac:dyDescent="0.25">
      <c r="B28" s="123"/>
      <c r="C28" s="126"/>
      <c r="D28" s="82"/>
      <c r="E28" s="82"/>
      <c r="F28" s="82"/>
      <c r="G28" s="82"/>
      <c r="H28" s="136"/>
      <c r="I28" s="201"/>
    </row>
    <row r="29" spans="2:9" x14ac:dyDescent="0.25">
      <c r="B29" s="141"/>
      <c r="C29" s="126"/>
      <c r="D29" s="82"/>
      <c r="E29" s="82"/>
      <c r="F29" s="82"/>
      <c r="G29" s="82"/>
      <c r="H29" s="136"/>
      <c r="I29" s="201"/>
    </row>
    <row r="30" spans="2:9" x14ac:dyDescent="0.25">
      <c r="B30" s="124"/>
      <c r="C30" s="126"/>
      <c r="D30" s="82"/>
      <c r="E30" s="82"/>
      <c r="F30" s="82"/>
      <c r="G30" s="82"/>
      <c r="H30" s="136"/>
      <c r="I30" s="201"/>
    </row>
    <row r="31" spans="2:9" ht="15" customHeight="1" x14ac:dyDescent="0.25">
      <c r="B31" s="197" t="s">
        <v>63</v>
      </c>
      <c r="C31" s="198"/>
      <c r="D31" s="198"/>
      <c r="E31" s="198"/>
      <c r="F31" s="198"/>
      <c r="G31" s="115">
        <f>SUM(G28:G30)</f>
        <v>0</v>
      </c>
      <c r="H31" s="138" t="s">
        <v>66</v>
      </c>
      <c r="I31" s="201"/>
    </row>
    <row r="32" spans="2:9" ht="29.25" x14ac:dyDescent="0.25">
      <c r="B32" s="151" t="s">
        <v>97</v>
      </c>
      <c r="C32" s="66"/>
      <c r="D32" s="66"/>
      <c r="E32" s="66"/>
      <c r="F32" s="66"/>
      <c r="G32" s="66"/>
      <c r="H32" s="66"/>
      <c r="I32" s="201"/>
    </row>
    <row r="33" spans="2:9" x14ac:dyDescent="0.25">
      <c r="B33" s="114"/>
      <c r="C33" s="126"/>
      <c r="D33" s="82"/>
      <c r="E33" s="82"/>
      <c r="F33" s="82"/>
      <c r="G33" s="82"/>
      <c r="H33" s="136"/>
      <c r="I33" s="201"/>
    </row>
    <row r="34" spans="2:9" x14ac:dyDescent="0.25">
      <c r="B34" s="120"/>
      <c r="C34" s="126"/>
      <c r="D34" s="82"/>
      <c r="E34" s="82"/>
      <c r="F34" s="82"/>
      <c r="G34" s="82"/>
      <c r="H34" s="136"/>
      <c r="I34" s="201"/>
    </row>
    <row r="35" spans="2:9" x14ac:dyDescent="0.25">
      <c r="B35" s="121"/>
      <c r="C35" s="126"/>
      <c r="D35" s="82"/>
      <c r="E35" s="82"/>
      <c r="F35" s="82"/>
      <c r="G35" s="82"/>
      <c r="H35" s="136"/>
      <c r="I35" s="201"/>
    </row>
    <row r="36" spans="2:9" x14ac:dyDescent="0.25">
      <c r="B36" s="193" t="s">
        <v>64</v>
      </c>
      <c r="C36" s="194"/>
      <c r="D36" s="194"/>
      <c r="E36" s="194"/>
      <c r="F36" s="194"/>
      <c r="G36" s="117">
        <f>SUM(G33:G35)</f>
        <v>0</v>
      </c>
      <c r="H36" s="137" t="s">
        <v>67</v>
      </c>
      <c r="I36" s="201"/>
    </row>
    <row r="37" spans="2:9" x14ac:dyDescent="0.25">
      <c r="B37" s="86" t="s">
        <v>102</v>
      </c>
      <c r="C37" s="66"/>
      <c r="D37" s="66"/>
      <c r="E37" s="66"/>
      <c r="F37" s="66"/>
      <c r="G37" s="66"/>
      <c r="H37" s="135"/>
      <c r="I37" s="201"/>
    </row>
    <row r="38" spans="2:9" x14ac:dyDescent="0.25">
      <c r="B38" s="114"/>
      <c r="C38" s="126"/>
      <c r="D38" s="82"/>
      <c r="E38" s="82"/>
      <c r="F38" s="82"/>
      <c r="G38" s="82"/>
      <c r="H38" s="136"/>
      <c r="I38" s="201"/>
    </row>
    <row r="39" spans="2:9" x14ac:dyDescent="0.25">
      <c r="B39" s="121"/>
      <c r="C39" s="126"/>
      <c r="D39" s="82"/>
      <c r="E39" s="82"/>
      <c r="F39" s="82"/>
      <c r="G39" s="82"/>
      <c r="H39" s="136"/>
      <c r="I39" s="201"/>
    </row>
    <row r="40" spans="2:9" x14ac:dyDescent="0.25">
      <c r="B40" s="193" t="s">
        <v>103</v>
      </c>
      <c r="C40" s="194"/>
      <c r="D40" s="194"/>
      <c r="E40" s="194"/>
      <c r="F40" s="194"/>
      <c r="G40" s="116">
        <f>SUM(G38:G39)</f>
        <v>0</v>
      </c>
      <c r="H40" s="140" t="s">
        <v>66</v>
      </c>
      <c r="I40" s="201"/>
    </row>
    <row r="41" spans="2:9" x14ac:dyDescent="0.25">
      <c r="B41" s="199" t="s">
        <v>69</v>
      </c>
      <c r="C41" s="66"/>
      <c r="D41" s="66"/>
      <c r="E41" s="66"/>
      <c r="F41" s="66"/>
      <c r="G41" s="66"/>
      <c r="H41" s="135"/>
      <c r="I41" s="201"/>
    </row>
    <row r="42" spans="2:9" x14ac:dyDescent="0.25">
      <c r="B42" s="200"/>
      <c r="C42" s="126"/>
      <c r="D42" s="82"/>
      <c r="E42" s="82"/>
      <c r="F42" s="82"/>
      <c r="G42" s="82"/>
      <c r="H42" s="136"/>
      <c r="I42" s="201"/>
    </row>
    <row r="43" spans="2:9" x14ac:dyDescent="0.25">
      <c r="B43" s="94"/>
      <c r="C43" s="82"/>
      <c r="D43" s="82"/>
      <c r="E43" s="82"/>
      <c r="F43" s="82"/>
      <c r="G43" s="129"/>
      <c r="H43" s="139"/>
      <c r="I43" s="201"/>
    </row>
    <row r="44" spans="2:9" ht="15.75" thickBot="1" x14ac:dyDescent="0.3">
      <c r="B44" s="195" t="s">
        <v>71</v>
      </c>
      <c r="C44" s="196"/>
      <c r="D44" s="196"/>
      <c r="E44" s="196"/>
      <c r="F44" s="196"/>
      <c r="G44" s="149">
        <f>SUM(G42)</f>
        <v>0</v>
      </c>
      <c r="H44" s="150" t="s">
        <v>66</v>
      </c>
      <c r="I44" s="201"/>
    </row>
    <row r="45" spans="2:9" ht="22.5" customHeight="1" thickBot="1" x14ac:dyDescent="0.3">
      <c r="B45" s="191" t="s">
        <v>92</v>
      </c>
      <c r="C45" s="192"/>
      <c r="D45" s="192"/>
      <c r="E45" s="192"/>
      <c r="F45" s="192"/>
      <c r="G45" s="130">
        <f>SUM(G14,G16,G22,G26,G31,G36,G40,G44)</f>
        <v>0</v>
      </c>
      <c r="H45" s="131" t="s">
        <v>66</v>
      </c>
      <c r="I45" s="133"/>
    </row>
    <row r="48" spans="2:9" ht="15.75" customHeight="1" x14ac:dyDescent="0.25"/>
    <row r="49" ht="27.75" customHeight="1" x14ac:dyDescent="0.25"/>
  </sheetData>
  <mergeCells count="13">
    <mergeCell ref="I6:I44"/>
    <mergeCell ref="B2:G2"/>
    <mergeCell ref="B4:H4"/>
    <mergeCell ref="B14:F14"/>
    <mergeCell ref="B16:F16"/>
    <mergeCell ref="B22:F22"/>
    <mergeCell ref="B45:F45"/>
    <mergeCell ref="B26:F26"/>
    <mergeCell ref="B36:F36"/>
    <mergeCell ref="B40:F40"/>
    <mergeCell ref="B44:F44"/>
    <mergeCell ref="B31:F31"/>
    <mergeCell ref="B41:B4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694"/>
  <sheetViews>
    <sheetView showGridLines="0" topLeftCell="A101" zoomScale="80" zoomScaleNormal="80" workbookViewId="0">
      <selection activeCell="B213" sqref="B213"/>
    </sheetView>
  </sheetViews>
  <sheetFormatPr defaultColWidth="8.7109375" defaultRowHeight="14.25" x14ac:dyDescent="0.2"/>
  <cols>
    <col min="1" max="1" width="8.7109375" style="52"/>
    <col min="2" max="2" width="33.7109375" style="52" customWidth="1"/>
    <col min="3" max="14" width="14.28515625" style="52" customWidth="1"/>
    <col min="15" max="16384" width="8.7109375" style="52"/>
  </cols>
  <sheetData>
    <row r="1" spans="2:39" ht="15" thickBot="1" x14ac:dyDescent="0.25"/>
    <row r="2" spans="2:39" s="33" customFormat="1" ht="234" customHeight="1" thickBot="1" x14ac:dyDescent="0.25">
      <c r="B2" s="209" t="s">
        <v>104</v>
      </c>
      <c r="C2" s="210"/>
      <c r="D2" s="210"/>
      <c r="E2" s="210"/>
      <c r="F2" s="210"/>
      <c r="G2" s="210"/>
      <c r="H2" s="210"/>
      <c r="I2" s="210"/>
      <c r="J2" s="210"/>
      <c r="K2" s="211"/>
      <c r="L2" s="35"/>
      <c r="M2" s="36"/>
      <c r="N2" s="34"/>
    </row>
    <row r="4" spans="2:39" ht="27" customHeight="1" thickBot="1" x14ac:dyDescent="0.25">
      <c r="B4" s="212" t="s">
        <v>91</v>
      </c>
      <c r="C4" s="213"/>
      <c r="D4" s="213"/>
      <c r="E4" s="50"/>
      <c r="F4" s="214"/>
      <c r="G4" s="214"/>
      <c r="H4" s="214"/>
      <c r="I4" s="51"/>
      <c r="J4" s="51"/>
      <c r="K4" s="51"/>
      <c r="L4" s="214"/>
      <c r="M4" s="214"/>
      <c r="N4" s="215"/>
    </row>
    <row r="5" spans="2:39" ht="18" customHeight="1" thickBot="1" x14ac:dyDescent="0.25">
      <c r="B5" s="53" t="s">
        <v>36</v>
      </c>
      <c r="C5" s="218"/>
      <c r="D5" s="219"/>
      <c r="E5" s="220"/>
      <c r="F5" s="219"/>
      <c r="G5" s="219"/>
      <c r="H5" s="53" t="s">
        <v>34</v>
      </c>
      <c r="I5" s="73"/>
      <c r="J5" s="216"/>
      <c r="K5" s="216"/>
      <c r="L5" s="216"/>
      <c r="M5" s="216"/>
      <c r="N5" s="217"/>
    </row>
    <row r="6" spans="2:39" ht="18" customHeight="1" thickBot="1" x14ac:dyDescent="0.25">
      <c r="B6" s="54"/>
      <c r="C6" s="55" t="s">
        <v>12</v>
      </c>
      <c r="D6" s="55" t="s">
        <v>13</v>
      </c>
      <c r="E6" s="56" t="s">
        <v>14</v>
      </c>
      <c r="F6" s="56" t="s">
        <v>15</v>
      </c>
      <c r="G6" s="56" t="s">
        <v>16</v>
      </c>
      <c r="H6" s="56" t="s">
        <v>17</v>
      </c>
      <c r="I6" s="56" t="s">
        <v>18</v>
      </c>
      <c r="J6" s="56" t="s">
        <v>19</v>
      </c>
      <c r="K6" s="56" t="s">
        <v>42</v>
      </c>
      <c r="L6" s="56" t="s">
        <v>43</v>
      </c>
      <c r="M6" s="56" t="s">
        <v>44</v>
      </c>
      <c r="N6" s="56" t="s">
        <v>45</v>
      </c>
      <c r="O6" s="64"/>
    </row>
    <row r="7" spans="2:39" ht="18" customHeight="1" x14ac:dyDescent="0.2">
      <c r="B7" s="57" t="s">
        <v>20</v>
      </c>
      <c r="C7" s="71"/>
      <c r="D7" s="71"/>
      <c r="E7" s="71"/>
      <c r="F7" s="71"/>
      <c r="G7" s="71"/>
      <c r="H7" s="71"/>
      <c r="I7" s="71"/>
      <c r="J7" s="71"/>
      <c r="K7" s="71"/>
      <c r="L7" s="71"/>
      <c r="M7" s="71"/>
      <c r="N7" s="71"/>
    </row>
    <row r="8" spans="2:39" ht="18" customHeight="1" x14ac:dyDescent="0.2">
      <c r="B8" s="58" t="s">
        <v>21</v>
      </c>
      <c r="C8" s="72"/>
      <c r="D8" s="72"/>
      <c r="E8" s="72"/>
      <c r="F8" s="72"/>
      <c r="G8" s="72"/>
      <c r="H8" s="72"/>
      <c r="I8" s="72"/>
      <c r="J8" s="72"/>
      <c r="K8" s="72"/>
      <c r="L8" s="72"/>
      <c r="M8" s="72"/>
      <c r="N8" s="72"/>
    </row>
    <row r="9" spans="2:39" ht="18" customHeight="1" x14ac:dyDescent="0.25">
      <c r="B9" s="58" t="s">
        <v>22</v>
      </c>
      <c r="C9" s="59">
        <f t="shared" ref="C9:N9" si="0">SUM(C7:C8)</f>
        <v>0</v>
      </c>
      <c r="D9" s="59">
        <f t="shared" si="0"/>
        <v>0</v>
      </c>
      <c r="E9" s="59">
        <f t="shared" si="0"/>
        <v>0</v>
      </c>
      <c r="F9" s="59">
        <f t="shared" si="0"/>
        <v>0</v>
      </c>
      <c r="G9" s="59">
        <f t="shared" si="0"/>
        <v>0</v>
      </c>
      <c r="H9" s="59">
        <f t="shared" si="0"/>
        <v>0</v>
      </c>
      <c r="I9" s="59">
        <f t="shared" si="0"/>
        <v>0</v>
      </c>
      <c r="J9" s="59">
        <f t="shared" si="0"/>
        <v>0</v>
      </c>
      <c r="K9" s="59">
        <f t="shared" si="0"/>
        <v>0</v>
      </c>
      <c r="L9" s="59">
        <f t="shared" si="0"/>
        <v>0</v>
      </c>
      <c r="M9" s="59">
        <f t="shared" si="0"/>
        <v>0</v>
      </c>
      <c r="N9" s="59">
        <f t="shared" si="0"/>
        <v>0</v>
      </c>
      <c r="O9" s="145"/>
      <c r="P9" s="145"/>
      <c r="Q9" s="145"/>
      <c r="R9" s="145"/>
      <c r="S9" s="145"/>
      <c r="T9" s="145"/>
      <c r="U9" s="145"/>
      <c r="V9" s="145"/>
      <c r="W9" s="145"/>
      <c r="X9" s="145"/>
      <c r="Y9" s="145"/>
      <c r="Z9" s="145"/>
      <c r="AA9" s="145"/>
    </row>
    <row r="10" spans="2:39" ht="31.5" customHeight="1" x14ac:dyDescent="0.25">
      <c r="B10" s="144" t="s">
        <v>89</v>
      </c>
      <c r="C10" s="222"/>
      <c r="D10" s="223"/>
      <c r="E10" s="223"/>
      <c r="F10" s="223"/>
      <c r="G10" s="223"/>
      <c r="H10" s="223"/>
      <c r="I10" s="223"/>
      <c r="J10" s="223"/>
      <c r="K10" s="223"/>
      <c r="L10" s="223"/>
      <c r="M10" s="223"/>
      <c r="N10" s="223"/>
      <c r="O10" s="145"/>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row>
    <row r="11" spans="2:39" ht="18" customHeight="1" x14ac:dyDescent="0.25">
      <c r="B11" s="146" t="s">
        <v>23</v>
      </c>
      <c r="C11" s="59">
        <f>SUM(C9*$C$10/100)</f>
        <v>0</v>
      </c>
      <c r="D11" s="59">
        <f t="shared" ref="D11:N11" si="1">SUM(D9*$C$11/100)</f>
        <v>0</v>
      </c>
      <c r="E11" s="59">
        <f t="shared" si="1"/>
        <v>0</v>
      </c>
      <c r="F11" s="59">
        <f t="shared" si="1"/>
        <v>0</v>
      </c>
      <c r="G11" s="59">
        <f t="shared" si="1"/>
        <v>0</v>
      </c>
      <c r="H11" s="59">
        <f t="shared" si="1"/>
        <v>0</v>
      </c>
      <c r="I11" s="59">
        <f t="shared" si="1"/>
        <v>0</v>
      </c>
      <c r="J11" s="59">
        <f t="shared" si="1"/>
        <v>0</v>
      </c>
      <c r="K11" s="59">
        <f t="shared" si="1"/>
        <v>0</v>
      </c>
      <c r="L11" s="59">
        <f t="shared" si="1"/>
        <v>0</v>
      </c>
      <c r="M11" s="59">
        <f t="shared" si="1"/>
        <v>0</v>
      </c>
      <c r="N11" s="59">
        <f t="shared" si="1"/>
        <v>0</v>
      </c>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row>
    <row r="12" spans="2:39" ht="18" customHeight="1" x14ac:dyDescent="0.25">
      <c r="B12" s="58" t="s">
        <v>24</v>
      </c>
      <c r="C12" s="72"/>
      <c r="D12" s="72"/>
      <c r="E12" s="72"/>
      <c r="F12" s="72"/>
      <c r="G12" s="72"/>
      <c r="H12" s="72"/>
      <c r="I12" s="72"/>
      <c r="J12" s="72"/>
      <c r="K12" s="72"/>
      <c r="L12" s="72"/>
      <c r="M12" s="72"/>
      <c r="N12" s="72"/>
      <c r="O12" s="145"/>
      <c r="P12" s="145"/>
      <c r="Q12" s="145"/>
      <c r="R12" s="145"/>
      <c r="S12" s="145"/>
      <c r="T12" s="145"/>
      <c r="U12" s="145"/>
      <c r="V12" s="145"/>
      <c r="W12" s="145"/>
      <c r="X12" s="145"/>
      <c r="Y12" s="145"/>
      <c r="Z12" s="145"/>
      <c r="AA12" s="145"/>
    </row>
    <row r="13" spans="2:39" ht="18" customHeight="1" x14ac:dyDescent="0.25">
      <c r="B13" s="58" t="s">
        <v>25</v>
      </c>
      <c r="C13" s="72"/>
      <c r="D13" s="72"/>
      <c r="E13" s="72"/>
      <c r="F13" s="72"/>
      <c r="G13" s="72"/>
      <c r="H13" s="72"/>
      <c r="I13" s="72"/>
      <c r="J13" s="72"/>
      <c r="K13" s="72"/>
      <c r="L13" s="72"/>
      <c r="M13" s="72"/>
      <c r="N13" s="72"/>
      <c r="O13" s="145"/>
      <c r="P13" s="145"/>
      <c r="Q13" s="145"/>
      <c r="R13" s="145"/>
      <c r="S13" s="145"/>
      <c r="T13" s="145"/>
      <c r="U13" s="145"/>
      <c r="V13" s="145"/>
      <c r="W13" s="145"/>
      <c r="X13" s="145"/>
      <c r="Y13" s="145"/>
      <c r="Z13" s="145"/>
      <c r="AA13" s="145"/>
    </row>
    <row r="14" spans="2:39" ht="18" customHeight="1" x14ac:dyDescent="0.2">
      <c r="B14" s="58" t="s">
        <v>26</v>
      </c>
      <c r="C14" s="72"/>
      <c r="D14" s="72"/>
      <c r="E14" s="72"/>
      <c r="F14" s="72"/>
      <c r="G14" s="72"/>
      <c r="H14" s="72"/>
      <c r="I14" s="72"/>
      <c r="J14" s="72"/>
      <c r="K14" s="72"/>
      <c r="L14" s="72"/>
      <c r="M14" s="72"/>
      <c r="N14" s="72"/>
    </row>
    <row r="15" spans="2:39" ht="18" customHeight="1" x14ac:dyDescent="0.2">
      <c r="B15" s="58"/>
      <c r="C15" s="72"/>
      <c r="D15" s="72"/>
      <c r="E15" s="72"/>
      <c r="F15" s="72"/>
      <c r="G15" s="72"/>
      <c r="H15" s="72"/>
      <c r="I15" s="72"/>
      <c r="J15" s="72"/>
      <c r="K15" s="72"/>
      <c r="L15" s="72"/>
      <c r="M15" s="72"/>
      <c r="N15" s="72"/>
    </row>
    <row r="16" spans="2:39" ht="18" customHeight="1" x14ac:dyDescent="0.2">
      <c r="B16" s="58" t="s">
        <v>27</v>
      </c>
      <c r="C16" s="59">
        <f>SUM(C11:C14)+C9</f>
        <v>0</v>
      </c>
      <c r="D16" s="59">
        <f t="shared" ref="D16:N16" si="2">SUM(D11:D14)+D9</f>
        <v>0</v>
      </c>
      <c r="E16" s="59">
        <f t="shared" si="2"/>
        <v>0</v>
      </c>
      <c r="F16" s="59">
        <f t="shared" si="2"/>
        <v>0</v>
      </c>
      <c r="G16" s="59">
        <f t="shared" si="2"/>
        <v>0</v>
      </c>
      <c r="H16" s="59">
        <f t="shared" si="2"/>
        <v>0</v>
      </c>
      <c r="I16" s="59">
        <f t="shared" si="2"/>
        <v>0</v>
      </c>
      <c r="J16" s="59">
        <f t="shared" si="2"/>
        <v>0</v>
      </c>
      <c r="K16" s="59">
        <f t="shared" si="2"/>
        <v>0</v>
      </c>
      <c r="L16" s="59">
        <f t="shared" si="2"/>
        <v>0</v>
      </c>
      <c r="M16" s="59">
        <f t="shared" si="2"/>
        <v>0</v>
      </c>
      <c r="N16" s="59">
        <f t="shared" si="2"/>
        <v>0</v>
      </c>
    </row>
    <row r="17" spans="2:27" ht="18" customHeight="1" x14ac:dyDescent="0.2">
      <c r="B17" s="58"/>
      <c r="C17" s="75"/>
      <c r="D17" s="75"/>
      <c r="E17" s="75"/>
      <c r="F17" s="75"/>
      <c r="G17" s="75"/>
      <c r="H17" s="75"/>
      <c r="I17" s="75"/>
      <c r="J17" s="75"/>
      <c r="K17" s="76"/>
      <c r="L17" s="75"/>
      <c r="M17" s="75"/>
      <c r="N17" s="75"/>
    </row>
    <row r="18" spans="2:27" ht="18" customHeight="1" thickBot="1" x14ac:dyDescent="0.25">
      <c r="B18" s="60" t="s">
        <v>28</v>
      </c>
      <c r="C18" s="61">
        <f>SUM(C16*12/1665)</f>
        <v>0</v>
      </c>
      <c r="D18" s="61">
        <f t="shared" ref="D18:N18" si="3">SUM(D16*12/1665)</f>
        <v>0</v>
      </c>
      <c r="E18" s="61">
        <f t="shared" si="3"/>
        <v>0</v>
      </c>
      <c r="F18" s="61">
        <f t="shared" si="3"/>
        <v>0</v>
      </c>
      <c r="G18" s="61">
        <f t="shared" si="3"/>
        <v>0</v>
      </c>
      <c r="H18" s="61">
        <f>SUM(H16*12/1665)</f>
        <v>0</v>
      </c>
      <c r="I18" s="61">
        <f t="shared" si="3"/>
        <v>0</v>
      </c>
      <c r="J18" s="61">
        <f t="shared" si="3"/>
        <v>0</v>
      </c>
      <c r="K18" s="61">
        <f t="shared" si="3"/>
        <v>0</v>
      </c>
      <c r="L18" s="61">
        <f t="shared" si="3"/>
        <v>0</v>
      </c>
      <c r="M18" s="61">
        <f t="shared" si="3"/>
        <v>0</v>
      </c>
      <c r="N18" s="61">
        <f t="shared" si="3"/>
        <v>0</v>
      </c>
    </row>
    <row r="19" spans="2:27" ht="33.75" customHeight="1" x14ac:dyDescent="0.2">
      <c r="B19" s="62" t="s">
        <v>90</v>
      </c>
      <c r="C19" s="74"/>
      <c r="D19" s="74"/>
      <c r="E19" s="74"/>
      <c r="F19" s="74"/>
      <c r="G19" s="74"/>
      <c r="H19" s="74"/>
      <c r="I19" s="74"/>
      <c r="J19" s="74"/>
      <c r="K19" s="74"/>
      <c r="L19" s="74"/>
      <c r="M19" s="74"/>
      <c r="N19" s="74"/>
    </row>
    <row r="20" spans="2:27" ht="18" customHeight="1" x14ac:dyDescent="0.2">
      <c r="B20" s="58" t="s">
        <v>29</v>
      </c>
      <c r="C20" s="65">
        <f>SUM(C18*C19)</f>
        <v>0</v>
      </c>
      <c r="D20" s="65">
        <f t="shared" ref="D20:N20" si="4">SUM(D18*D19)</f>
        <v>0</v>
      </c>
      <c r="E20" s="65">
        <f t="shared" si="4"/>
        <v>0</v>
      </c>
      <c r="F20" s="65">
        <f t="shared" si="4"/>
        <v>0</v>
      </c>
      <c r="G20" s="65">
        <f t="shared" si="4"/>
        <v>0</v>
      </c>
      <c r="H20" s="65">
        <f t="shared" si="4"/>
        <v>0</v>
      </c>
      <c r="I20" s="65">
        <f t="shared" si="4"/>
        <v>0</v>
      </c>
      <c r="J20" s="65">
        <f t="shared" si="4"/>
        <v>0</v>
      </c>
      <c r="K20" s="65">
        <f t="shared" si="4"/>
        <v>0</v>
      </c>
      <c r="L20" s="65">
        <f t="shared" si="4"/>
        <v>0</v>
      </c>
      <c r="M20" s="65">
        <f t="shared" si="4"/>
        <v>0</v>
      </c>
      <c r="N20" s="65">
        <f t="shared" si="4"/>
        <v>0</v>
      </c>
    </row>
    <row r="21" spans="2:27" ht="18" customHeight="1" x14ac:dyDescent="0.2">
      <c r="B21" s="66"/>
      <c r="C21" s="66"/>
    </row>
    <row r="22" spans="2:27" ht="18" customHeight="1" x14ac:dyDescent="0.2">
      <c r="B22" s="68" t="s">
        <v>30</v>
      </c>
      <c r="C22" s="69">
        <f>SUM(C20:N20)</f>
        <v>0</v>
      </c>
    </row>
    <row r="23" spans="2:27" ht="18" customHeight="1" x14ac:dyDescent="0.2">
      <c r="B23" s="68" t="s">
        <v>31</v>
      </c>
      <c r="C23" s="70">
        <f>C22*0.18</f>
        <v>0</v>
      </c>
    </row>
    <row r="24" spans="2:27" ht="18" customHeight="1" x14ac:dyDescent="0.2">
      <c r="B24" s="68" t="s">
        <v>32</v>
      </c>
      <c r="C24" s="69">
        <f>SUM(C19:N19)</f>
        <v>0</v>
      </c>
    </row>
    <row r="25" spans="2:27" ht="19.5" customHeight="1" x14ac:dyDescent="0.2">
      <c r="B25" s="68" t="s">
        <v>33</v>
      </c>
      <c r="C25" s="69">
        <f>IF(C24=0,0,((C22+C23)/C24))</f>
        <v>0</v>
      </c>
      <c r="H25" s="63"/>
    </row>
    <row r="26" spans="2:27" x14ac:dyDescent="0.2">
      <c r="B26" s="67"/>
      <c r="C26" s="67"/>
    </row>
    <row r="27" spans="2:27" ht="27" customHeight="1" thickBot="1" x14ac:dyDescent="0.25">
      <c r="B27" s="212" t="s">
        <v>91</v>
      </c>
      <c r="C27" s="213"/>
      <c r="D27" s="213"/>
      <c r="E27" s="50"/>
      <c r="F27" s="214"/>
      <c r="G27" s="214"/>
      <c r="H27" s="214"/>
      <c r="I27" s="51"/>
      <c r="J27" s="51"/>
      <c r="K27" s="51"/>
      <c r="L27" s="214"/>
      <c r="M27" s="214"/>
      <c r="N27" s="215"/>
    </row>
    <row r="28" spans="2:27" ht="18" customHeight="1" thickBot="1" x14ac:dyDescent="0.25">
      <c r="B28" s="53" t="s">
        <v>36</v>
      </c>
      <c r="C28" s="218"/>
      <c r="D28" s="219"/>
      <c r="E28" s="220"/>
      <c r="F28" s="219"/>
      <c r="G28" s="219"/>
      <c r="H28" s="53" t="s">
        <v>34</v>
      </c>
      <c r="I28" s="73"/>
      <c r="J28" s="216"/>
      <c r="K28" s="216"/>
      <c r="L28" s="216"/>
      <c r="M28" s="216"/>
      <c r="N28" s="217"/>
    </row>
    <row r="29" spans="2:27" ht="18" customHeight="1" thickBot="1" x14ac:dyDescent="0.25">
      <c r="B29" s="54"/>
      <c r="C29" s="55" t="s">
        <v>12</v>
      </c>
      <c r="D29" s="55" t="s">
        <v>13</v>
      </c>
      <c r="E29" s="56" t="s">
        <v>14</v>
      </c>
      <c r="F29" s="56" t="s">
        <v>15</v>
      </c>
      <c r="G29" s="56" t="s">
        <v>16</v>
      </c>
      <c r="H29" s="56" t="s">
        <v>17</v>
      </c>
      <c r="I29" s="56" t="s">
        <v>18</v>
      </c>
      <c r="J29" s="56" t="s">
        <v>19</v>
      </c>
      <c r="K29" s="56" t="s">
        <v>42</v>
      </c>
      <c r="L29" s="56" t="s">
        <v>43</v>
      </c>
      <c r="M29" s="56" t="s">
        <v>44</v>
      </c>
      <c r="N29" s="56" t="s">
        <v>45</v>
      </c>
      <c r="O29" s="64"/>
    </row>
    <row r="30" spans="2:27" ht="18" customHeight="1" x14ac:dyDescent="0.2">
      <c r="B30" s="57" t="s">
        <v>20</v>
      </c>
      <c r="C30" s="71"/>
      <c r="D30" s="71"/>
      <c r="E30" s="71"/>
      <c r="F30" s="71"/>
      <c r="G30" s="71"/>
      <c r="H30" s="71"/>
      <c r="I30" s="71"/>
      <c r="J30" s="71"/>
      <c r="K30" s="71"/>
      <c r="L30" s="71"/>
      <c r="M30" s="71"/>
      <c r="N30" s="71"/>
    </row>
    <row r="31" spans="2:27" ht="18" customHeight="1" x14ac:dyDescent="0.2">
      <c r="B31" s="58" t="s">
        <v>21</v>
      </c>
      <c r="C31" s="72"/>
      <c r="D31" s="72"/>
      <c r="E31" s="72"/>
      <c r="F31" s="72"/>
      <c r="G31" s="72"/>
      <c r="H31" s="72"/>
      <c r="I31" s="72"/>
      <c r="J31" s="72"/>
      <c r="K31" s="72"/>
      <c r="L31" s="72"/>
      <c r="M31" s="72"/>
      <c r="N31" s="72"/>
    </row>
    <row r="32" spans="2:27" ht="18" customHeight="1" x14ac:dyDescent="0.25">
      <c r="B32" s="58" t="s">
        <v>22</v>
      </c>
      <c r="C32" s="59">
        <f t="shared" ref="C32:N32" si="5">SUM(C30:C31)</f>
        <v>0</v>
      </c>
      <c r="D32" s="59">
        <f t="shared" si="5"/>
        <v>0</v>
      </c>
      <c r="E32" s="59">
        <f t="shared" si="5"/>
        <v>0</v>
      </c>
      <c r="F32" s="59">
        <f t="shared" si="5"/>
        <v>0</v>
      </c>
      <c r="G32" s="59">
        <f t="shared" si="5"/>
        <v>0</v>
      </c>
      <c r="H32" s="59">
        <f t="shared" si="5"/>
        <v>0</v>
      </c>
      <c r="I32" s="59">
        <f t="shared" si="5"/>
        <v>0</v>
      </c>
      <c r="J32" s="59">
        <f t="shared" si="5"/>
        <v>0</v>
      </c>
      <c r="K32" s="59">
        <f t="shared" si="5"/>
        <v>0</v>
      </c>
      <c r="L32" s="59">
        <f t="shared" si="5"/>
        <v>0</v>
      </c>
      <c r="M32" s="59">
        <f t="shared" si="5"/>
        <v>0</v>
      </c>
      <c r="N32" s="59">
        <f t="shared" si="5"/>
        <v>0</v>
      </c>
      <c r="O32" s="145"/>
      <c r="P32" s="145"/>
      <c r="Q32" s="145"/>
      <c r="R32" s="145"/>
      <c r="S32" s="145"/>
      <c r="T32" s="145"/>
      <c r="U32" s="145"/>
      <c r="V32" s="145"/>
      <c r="W32" s="145"/>
      <c r="X32" s="145"/>
      <c r="Y32" s="145"/>
      <c r="Z32" s="145"/>
      <c r="AA32" s="145"/>
    </row>
    <row r="33" spans="2:39" ht="31.5" customHeight="1" x14ac:dyDescent="0.25">
      <c r="B33" s="144" t="s">
        <v>89</v>
      </c>
      <c r="C33" s="222"/>
      <c r="D33" s="223"/>
      <c r="E33" s="223"/>
      <c r="F33" s="223"/>
      <c r="G33" s="223"/>
      <c r="H33" s="223"/>
      <c r="I33" s="223"/>
      <c r="J33" s="223"/>
      <c r="K33" s="223"/>
      <c r="L33" s="223"/>
      <c r="M33" s="223"/>
      <c r="N33" s="223"/>
      <c r="O33" s="145"/>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row>
    <row r="34" spans="2:39" ht="18" customHeight="1" x14ac:dyDescent="0.25">
      <c r="B34" s="146" t="s">
        <v>23</v>
      </c>
      <c r="C34" s="59">
        <f>SUM(C32*$C$10/100)</f>
        <v>0</v>
      </c>
      <c r="D34" s="59">
        <f t="shared" ref="D34:N34" si="6">SUM(D32*$C$11/100)</f>
        <v>0</v>
      </c>
      <c r="E34" s="59">
        <f t="shared" si="6"/>
        <v>0</v>
      </c>
      <c r="F34" s="59">
        <f t="shared" si="6"/>
        <v>0</v>
      </c>
      <c r="G34" s="59">
        <f t="shared" si="6"/>
        <v>0</v>
      </c>
      <c r="H34" s="59">
        <f t="shared" si="6"/>
        <v>0</v>
      </c>
      <c r="I34" s="59">
        <f t="shared" si="6"/>
        <v>0</v>
      </c>
      <c r="J34" s="59">
        <f t="shared" si="6"/>
        <v>0</v>
      </c>
      <c r="K34" s="59">
        <f t="shared" si="6"/>
        <v>0</v>
      </c>
      <c r="L34" s="59">
        <f t="shared" si="6"/>
        <v>0</v>
      </c>
      <c r="M34" s="59">
        <f t="shared" si="6"/>
        <v>0</v>
      </c>
      <c r="N34" s="59">
        <f t="shared" si="6"/>
        <v>0</v>
      </c>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row>
    <row r="35" spans="2:39" ht="18" customHeight="1" x14ac:dyDescent="0.25">
      <c r="B35" s="58" t="s">
        <v>24</v>
      </c>
      <c r="C35" s="72"/>
      <c r="D35" s="72"/>
      <c r="E35" s="72"/>
      <c r="F35" s="72"/>
      <c r="G35" s="72"/>
      <c r="H35" s="72"/>
      <c r="I35" s="72"/>
      <c r="J35" s="72"/>
      <c r="K35" s="72"/>
      <c r="L35" s="72"/>
      <c r="M35" s="72"/>
      <c r="N35" s="72"/>
      <c r="O35" s="145"/>
      <c r="P35" s="145"/>
      <c r="Q35" s="145"/>
      <c r="R35" s="145"/>
      <c r="S35" s="145"/>
      <c r="T35" s="145"/>
      <c r="U35" s="145"/>
      <c r="V35" s="145"/>
      <c r="W35" s="145"/>
      <c r="X35" s="145"/>
      <c r="Y35" s="145"/>
      <c r="Z35" s="145"/>
      <c r="AA35" s="145"/>
    </row>
    <row r="36" spans="2:39" ht="18" customHeight="1" x14ac:dyDescent="0.25">
      <c r="B36" s="58" t="s">
        <v>25</v>
      </c>
      <c r="C36" s="72"/>
      <c r="D36" s="72"/>
      <c r="E36" s="72"/>
      <c r="F36" s="72"/>
      <c r="G36" s="72"/>
      <c r="H36" s="72"/>
      <c r="I36" s="72"/>
      <c r="J36" s="72"/>
      <c r="K36" s="72"/>
      <c r="L36" s="72"/>
      <c r="M36" s="72"/>
      <c r="N36" s="72"/>
      <c r="O36" s="145"/>
      <c r="P36" s="145"/>
      <c r="Q36" s="145"/>
      <c r="R36" s="145"/>
      <c r="S36" s="145"/>
      <c r="T36" s="145"/>
      <c r="U36" s="145"/>
      <c r="V36" s="145"/>
      <c r="W36" s="145"/>
      <c r="X36" s="145"/>
      <c r="Y36" s="145"/>
      <c r="Z36" s="145"/>
      <c r="AA36" s="145"/>
    </row>
    <row r="37" spans="2:39" ht="18" customHeight="1" x14ac:dyDescent="0.2">
      <c r="B37" s="58" t="s">
        <v>26</v>
      </c>
      <c r="C37" s="72"/>
      <c r="D37" s="72"/>
      <c r="E37" s="72"/>
      <c r="F37" s="72"/>
      <c r="G37" s="72"/>
      <c r="H37" s="72"/>
      <c r="I37" s="72"/>
      <c r="J37" s="72"/>
      <c r="K37" s="72"/>
      <c r="L37" s="72"/>
      <c r="M37" s="72"/>
      <c r="N37" s="72"/>
    </row>
    <row r="38" spans="2:39" ht="18" customHeight="1" x14ac:dyDescent="0.2">
      <c r="B38" s="58"/>
      <c r="C38" s="72"/>
      <c r="D38" s="72"/>
      <c r="E38" s="72"/>
      <c r="F38" s="72"/>
      <c r="G38" s="72"/>
      <c r="H38" s="72"/>
      <c r="I38" s="72"/>
      <c r="J38" s="72"/>
      <c r="K38" s="72"/>
      <c r="L38" s="72"/>
      <c r="M38" s="72"/>
      <c r="N38" s="72"/>
    </row>
    <row r="39" spans="2:39" ht="18" customHeight="1" x14ac:dyDescent="0.2">
      <c r="B39" s="58" t="s">
        <v>27</v>
      </c>
      <c r="C39" s="59">
        <f>SUM(C34:C37)+C32</f>
        <v>0</v>
      </c>
      <c r="D39" s="59">
        <f t="shared" ref="D39:N39" si="7">SUM(D34:D37)+D32</f>
        <v>0</v>
      </c>
      <c r="E39" s="59">
        <f t="shared" si="7"/>
        <v>0</v>
      </c>
      <c r="F39" s="59">
        <f t="shared" si="7"/>
        <v>0</v>
      </c>
      <c r="G39" s="59">
        <f t="shared" si="7"/>
        <v>0</v>
      </c>
      <c r="H39" s="59">
        <f t="shared" si="7"/>
        <v>0</v>
      </c>
      <c r="I39" s="59">
        <f t="shared" si="7"/>
        <v>0</v>
      </c>
      <c r="J39" s="59">
        <f t="shared" si="7"/>
        <v>0</v>
      </c>
      <c r="K39" s="59">
        <f t="shared" si="7"/>
        <v>0</v>
      </c>
      <c r="L39" s="59">
        <f t="shared" si="7"/>
        <v>0</v>
      </c>
      <c r="M39" s="59">
        <f t="shared" si="7"/>
        <v>0</v>
      </c>
      <c r="N39" s="59">
        <f t="shared" si="7"/>
        <v>0</v>
      </c>
    </row>
    <row r="40" spans="2:39" ht="18" customHeight="1" x14ac:dyDescent="0.2">
      <c r="B40" s="58"/>
      <c r="C40" s="75"/>
      <c r="D40" s="75"/>
      <c r="E40" s="75"/>
      <c r="F40" s="75"/>
      <c r="G40" s="75"/>
      <c r="H40" s="75"/>
      <c r="I40" s="75"/>
      <c r="J40" s="75"/>
      <c r="K40" s="76"/>
      <c r="L40" s="75"/>
      <c r="M40" s="75"/>
      <c r="N40" s="75"/>
    </row>
    <row r="41" spans="2:39" ht="18" customHeight="1" thickBot="1" x14ac:dyDescent="0.25">
      <c r="B41" s="60" t="s">
        <v>28</v>
      </c>
      <c r="C41" s="61">
        <f>SUM(C39*12/1665)</f>
        <v>0</v>
      </c>
      <c r="D41" s="61">
        <f t="shared" ref="D41:G41" si="8">SUM(D39*12/1665)</f>
        <v>0</v>
      </c>
      <c r="E41" s="61">
        <f t="shared" si="8"/>
        <v>0</v>
      </c>
      <c r="F41" s="61">
        <f t="shared" si="8"/>
        <v>0</v>
      </c>
      <c r="G41" s="61">
        <f t="shared" si="8"/>
        <v>0</v>
      </c>
      <c r="H41" s="61">
        <f>SUM(H39*12/1665)</f>
        <v>0</v>
      </c>
      <c r="I41" s="61">
        <f t="shared" ref="I41:N41" si="9">SUM(I39*12/1665)</f>
        <v>0</v>
      </c>
      <c r="J41" s="61">
        <f t="shared" si="9"/>
        <v>0</v>
      </c>
      <c r="K41" s="61">
        <f t="shared" si="9"/>
        <v>0</v>
      </c>
      <c r="L41" s="61">
        <f t="shared" si="9"/>
        <v>0</v>
      </c>
      <c r="M41" s="61">
        <f t="shared" si="9"/>
        <v>0</v>
      </c>
      <c r="N41" s="61">
        <f t="shared" si="9"/>
        <v>0</v>
      </c>
    </row>
    <row r="42" spans="2:39" ht="33.75" customHeight="1" x14ac:dyDescent="0.2">
      <c r="B42" s="62" t="s">
        <v>90</v>
      </c>
      <c r="C42" s="74"/>
      <c r="D42" s="74"/>
      <c r="E42" s="74"/>
      <c r="F42" s="74"/>
      <c r="G42" s="74"/>
      <c r="H42" s="74"/>
      <c r="I42" s="74"/>
      <c r="J42" s="74"/>
      <c r="K42" s="74"/>
      <c r="L42" s="74"/>
      <c r="M42" s="74"/>
      <c r="N42" s="74"/>
    </row>
    <row r="43" spans="2:39" ht="18" customHeight="1" x14ac:dyDescent="0.2">
      <c r="B43" s="58" t="s">
        <v>29</v>
      </c>
      <c r="C43" s="65">
        <f>SUM(C41*C42)</f>
        <v>0</v>
      </c>
      <c r="D43" s="65">
        <f t="shared" ref="D43" si="10">SUM(D41*D42)</f>
        <v>0</v>
      </c>
      <c r="E43" s="65">
        <f t="shared" ref="E43" si="11">SUM(E41*E42)</f>
        <v>0</v>
      </c>
      <c r="F43" s="65">
        <f t="shared" ref="F43" si="12">SUM(F41*F42)</f>
        <v>0</v>
      </c>
      <c r="G43" s="65">
        <f t="shared" ref="G43" si="13">SUM(G41*G42)</f>
        <v>0</v>
      </c>
      <c r="H43" s="65">
        <f t="shared" ref="H43" si="14">SUM(H41*H42)</f>
        <v>0</v>
      </c>
      <c r="I43" s="65">
        <f t="shared" ref="I43" si="15">SUM(I41*I42)</f>
        <v>0</v>
      </c>
      <c r="J43" s="65">
        <f t="shared" ref="J43" si="16">SUM(J41*J42)</f>
        <v>0</v>
      </c>
      <c r="K43" s="65">
        <f t="shared" ref="K43" si="17">SUM(K41*K42)</f>
        <v>0</v>
      </c>
      <c r="L43" s="65">
        <f t="shared" ref="L43" si="18">SUM(L41*L42)</f>
        <v>0</v>
      </c>
      <c r="M43" s="65">
        <f t="shared" ref="M43" si="19">SUM(M41*M42)</f>
        <v>0</v>
      </c>
      <c r="N43" s="65">
        <f t="shared" ref="N43" si="20">SUM(N41*N42)</f>
        <v>0</v>
      </c>
    </row>
    <row r="44" spans="2:39" ht="18" customHeight="1" x14ac:dyDescent="0.2">
      <c r="B44" s="66"/>
      <c r="C44" s="66"/>
    </row>
    <row r="45" spans="2:39" ht="18" customHeight="1" x14ac:dyDescent="0.2">
      <c r="B45" s="68" t="s">
        <v>30</v>
      </c>
      <c r="C45" s="69">
        <f>SUM(C43:N43)</f>
        <v>0</v>
      </c>
    </row>
    <row r="46" spans="2:39" ht="18" customHeight="1" x14ac:dyDescent="0.2">
      <c r="B46" s="68" t="s">
        <v>31</v>
      </c>
      <c r="C46" s="70">
        <f>C45*0.18</f>
        <v>0</v>
      </c>
    </row>
    <row r="47" spans="2:39" ht="18" customHeight="1" x14ac:dyDescent="0.2">
      <c r="B47" s="68" t="s">
        <v>32</v>
      </c>
      <c r="C47" s="69">
        <f>SUM(C42:N42)</f>
        <v>0</v>
      </c>
    </row>
    <row r="48" spans="2:39" ht="19.5" customHeight="1" x14ac:dyDescent="0.2">
      <c r="B48" s="68" t="s">
        <v>33</v>
      </c>
      <c r="C48" s="69">
        <f>IF(C47=0,0,((C45+C46)/C47))</f>
        <v>0</v>
      </c>
      <c r="H48" s="63"/>
    </row>
    <row r="49" spans="2:39" s="145" customFormat="1" ht="19.5" customHeight="1" x14ac:dyDescent="0.25"/>
    <row r="50" spans="2:39" ht="27" customHeight="1" thickBot="1" x14ac:dyDescent="0.25">
      <c r="B50" s="212" t="s">
        <v>91</v>
      </c>
      <c r="C50" s="213"/>
      <c r="D50" s="213"/>
      <c r="E50" s="50"/>
      <c r="F50" s="214"/>
      <c r="G50" s="214"/>
      <c r="H50" s="214"/>
      <c r="I50" s="51"/>
      <c r="J50" s="51"/>
      <c r="K50" s="51"/>
      <c r="L50" s="214"/>
      <c r="M50" s="214"/>
      <c r="N50" s="215"/>
    </row>
    <row r="51" spans="2:39" ht="18" customHeight="1" thickBot="1" x14ac:dyDescent="0.25">
      <c r="B51" s="53" t="s">
        <v>36</v>
      </c>
      <c r="C51" s="218"/>
      <c r="D51" s="219"/>
      <c r="E51" s="220"/>
      <c r="F51" s="219"/>
      <c r="G51" s="219"/>
      <c r="H51" s="53" t="s">
        <v>34</v>
      </c>
      <c r="I51" s="73"/>
      <c r="J51" s="216"/>
      <c r="K51" s="216"/>
      <c r="L51" s="216"/>
      <c r="M51" s="216"/>
      <c r="N51" s="217"/>
    </row>
    <row r="52" spans="2:39" ht="18" customHeight="1" thickBot="1" x14ac:dyDescent="0.25">
      <c r="B52" s="54"/>
      <c r="C52" s="55" t="s">
        <v>12</v>
      </c>
      <c r="D52" s="55" t="s">
        <v>13</v>
      </c>
      <c r="E52" s="56" t="s">
        <v>14</v>
      </c>
      <c r="F52" s="56" t="s">
        <v>15</v>
      </c>
      <c r="G52" s="56" t="s">
        <v>16</v>
      </c>
      <c r="H52" s="56" t="s">
        <v>17</v>
      </c>
      <c r="I52" s="56" t="s">
        <v>18</v>
      </c>
      <c r="J52" s="56" t="s">
        <v>19</v>
      </c>
      <c r="K52" s="56" t="s">
        <v>42</v>
      </c>
      <c r="L52" s="56" t="s">
        <v>43</v>
      </c>
      <c r="M52" s="56" t="s">
        <v>44</v>
      </c>
      <c r="N52" s="56" t="s">
        <v>45</v>
      </c>
      <c r="O52" s="64"/>
    </row>
    <row r="53" spans="2:39" ht="18" customHeight="1" x14ac:dyDescent="0.2">
      <c r="B53" s="57" t="s">
        <v>20</v>
      </c>
      <c r="C53" s="71"/>
      <c r="D53" s="71"/>
      <c r="E53" s="71"/>
      <c r="F53" s="71"/>
      <c r="G53" s="71"/>
      <c r="H53" s="71"/>
      <c r="I53" s="71"/>
      <c r="J53" s="71"/>
      <c r="K53" s="71"/>
      <c r="L53" s="71"/>
      <c r="M53" s="71"/>
      <c r="N53" s="71"/>
    </row>
    <row r="54" spans="2:39" ht="18" customHeight="1" x14ac:dyDescent="0.2">
      <c r="B54" s="58" t="s">
        <v>21</v>
      </c>
      <c r="C54" s="72"/>
      <c r="D54" s="72"/>
      <c r="E54" s="72"/>
      <c r="F54" s="72"/>
      <c r="G54" s="72"/>
      <c r="H54" s="72"/>
      <c r="I54" s="72"/>
      <c r="J54" s="72"/>
      <c r="K54" s="72"/>
      <c r="L54" s="72"/>
      <c r="M54" s="72"/>
      <c r="N54" s="72"/>
    </row>
    <row r="55" spans="2:39" ht="18" customHeight="1" x14ac:dyDescent="0.25">
      <c r="B55" s="58" t="s">
        <v>22</v>
      </c>
      <c r="C55" s="59">
        <f t="shared" ref="C55:N55" si="21">SUM(C53:C54)</f>
        <v>0</v>
      </c>
      <c r="D55" s="59">
        <f t="shared" si="21"/>
        <v>0</v>
      </c>
      <c r="E55" s="59">
        <f t="shared" si="21"/>
        <v>0</v>
      </c>
      <c r="F55" s="59">
        <f t="shared" si="21"/>
        <v>0</v>
      </c>
      <c r="G55" s="59">
        <f t="shared" si="21"/>
        <v>0</v>
      </c>
      <c r="H55" s="59">
        <f t="shared" si="21"/>
        <v>0</v>
      </c>
      <c r="I55" s="59">
        <f t="shared" si="21"/>
        <v>0</v>
      </c>
      <c r="J55" s="59">
        <f t="shared" si="21"/>
        <v>0</v>
      </c>
      <c r="K55" s="59">
        <f t="shared" si="21"/>
        <v>0</v>
      </c>
      <c r="L55" s="59">
        <f t="shared" si="21"/>
        <v>0</v>
      </c>
      <c r="M55" s="59">
        <f t="shared" si="21"/>
        <v>0</v>
      </c>
      <c r="N55" s="59">
        <f t="shared" si="21"/>
        <v>0</v>
      </c>
      <c r="O55" s="145"/>
      <c r="P55" s="145"/>
      <c r="Q55" s="145"/>
      <c r="R55" s="145"/>
      <c r="S55" s="145"/>
      <c r="T55" s="145"/>
      <c r="U55" s="145"/>
      <c r="V55" s="145"/>
      <c r="W55" s="145"/>
      <c r="X55" s="145"/>
      <c r="Y55" s="145"/>
      <c r="Z55" s="145"/>
      <c r="AA55" s="145"/>
    </row>
    <row r="56" spans="2:39" ht="31.5" customHeight="1" x14ac:dyDescent="0.25">
      <c r="B56" s="144" t="s">
        <v>89</v>
      </c>
      <c r="C56" s="222"/>
      <c r="D56" s="223"/>
      <c r="E56" s="223"/>
      <c r="F56" s="223"/>
      <c r="G56" s="223"/>
      <c r="H56" s="223"/>
      <c r="I56" s="223"/>
      <c r="J56" s="223"/>
      <c r="K56" s="223"/>
      <c r="L56" s="223"/>
      <c r="M56" s="223"/>
      <c r="N56" s="223"/>
      <c r="O56" s="145"/>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row>
    <row r="57" spans="2:39" ht="18" customHeight="1" x14ac:dyDescent="0.25">
      <c r="B57" s="146" t="s">
        <v>23</v>
      </c>
      <c r="C57" s="59">
        <f>SUM(C55*$C$10/100)</f>
        <v>0</v>
      </c>
      <c r="D57" s="59">
        <f t="shared" ref="D57:N57" si="22">SUM(D55*$C$11/100)</f>
        <v>0</v>
      </c>
      <c r="E57" s="59">
        <f t="shared" si="22"/>
        <v>0</v>
      </c>
      <c r="F57" s="59">
        <f t="shared" si="22"/>
        <v>0</v>
      </c>
      <c r="G57" s="59">
        <f t="shared" si="22"/>
        <v>0</v>
      </c>
      <c r="H57" s="59">
        <f t="shared" si="22"/>
        <v>0</v>
      </c>
      <c r="I57" s="59">
        <f t="shared" si="22"/>
        <v>0</v>
      </c>
      <c r="J57" s="59">
        <f t="shared" si="22"/>
        <v>0</v>
      </c>
      <c r="K57" s="59">
        <f t="shared" si="22"/>
        <v>0</v>
      </c>
      <c r="L57" s="59">
        <f t="shared" si="22"/>
        <v>0</v>
      </c>
      <c r="M57" s="59">
        <f t="shared" si="22"/>
        <v>0</v>
      </c>
      <c r="N57" s="59">
        <f t="shared" si="22"/>
        <v>0</v>
      </c>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row>
    <row r="58" spans="2:39" ht="18" customHeight="1" x14ac:dyDescent="0.25">
      <c r="B58" s="58" t="s">
        <v>24</v>
      </c>
      <c r="C58" s="72"/>
      <c r="D58" s="72"/>
      <c r="E58" s="72"/>
      <c r="F58" s="72"/>
      <c r="G58" s="72"/>
      <c r="H58" s="72"/>
      <c r="I58" s="72"/>
      <c r="J58" s="72"/>
      <c r="K58" s="72"/>
      <c r="L58" s="72"/>
      <c r="M58" s="72"/>
      <c r="N58" s="72"/>
      <c r="O58" s="145"/>
      <c r="P58" s="145"/>
      <c r="Q58" s="145"/>
      <c r="R58" s="145"/>
      <c r="S58" s="145"/>
      <c r="T58" s="145"/>
      <c r="U58" s="145"/>
      <c r="V58" s="145"/>
      <c r="W58" s="145"/>
      <c r="X58" s="145"/>
      <c r="Y58" s="145"/>
      <c r="Z58" s="145"/>
      <c r="AA58" s="145"/>
    </row>
    <row r="59" spans="2:39" ht="18" customHeight="1" x14ac:dyDescent="0.25">
      <c r="B59" s="58" t="s">
        <v>25</v>
      </c>
      <c r="C59" s="72"/>
      <c r="D59" s="72"/>
      <c r="E59" s="72"/>
      <c r="F59" s="72"/>
      <c r="G59" s="72"/>
      <c r="H59" s="72"/>
      <c r="I59" s="72"/>
      <c r="J59" s="72"/>
      <c r="K59" s="72"/>
      <c r="L59" s="72"/>
      <c r="M59" s="72"/>
      <c r="N59" s="72"/>
      <c r="O59" s="145"/>
      <c r="P59" s="145"/>
      <c r="Q59" s="145"/>
      <c r="R59" s="145"/>
      <c r="S59" s="145"/>
      <c r="T59" s="145"/>
      <c r="U59" s="145"/>
      <c r="V59" s="145"/>
      <c r="W59" s="145"/>
      <c r="X59" s="145"/>
      <c r="Y59" s="145"/>
      <c r="Z59" s="145"/>
      <c r="AA59" s="145"/>
    </row>
    <row r="60" spans="2:39" ht="18" customHeight="1" x14ac:dyDescent="0.2">
      <c r="B60" s="58" t="s">
        <v>26</v>
      </c>
      <c r="C60" s="72"/>
      <c r="D60" s="72"/>
      <c r="E60" s="72"/>
      <c r="F60" s="72"/>
      <c r="G60" s="72"/>
      <c r="H60" s="72"/>
      <c r="I60" s="72"/>
      <c r="J60" s="72"/>
      <c r="K60" s="72"/>
      <c r="L60" s="72"/>
      <c r="M60" s="72"/>
      <c r="N60" s="72"/>
    </row>
    <row r="61" spans="2:39" ht="18" customHeight="1" x14ac:dyDescent="0.2">
      <c r="B61" s="58"/>
      <c r="C61" s="72"/>
      <c r="D61" s="72"/>
      <c r="E61" s="72"/>
      <c r="F61" s="72"/>
      <c r="G61" s="72"/>
      <c r="H61" s="72"/>
      <c r="I61" s="72"/>
      <c r="J61" s="72"/>
      <c r="K61" s="72"/>
      <c r="L61" s="72"/>
      <c r="M61" s="72"/>
      <c r="N61" s="72"/>
    </row>
    <row r="62" spans="2:39" ht="18" customHeight="1" x14ac:dyDescent="0.2">
      <c r="B62" s="58" t="s">
        <v>27</v>
      </c>
      <c r="C62" s="59">
        <f>SUM(C57:C60)+C55</f>
        <v>0</v>
      </c>
      <c r="D62" s="59">
        <f t="shared" ref="D62:N62" si="23">SUM(D57:D60)+D55</f>
        <v>0</v>
      </c>
      <c r="E62" s="59">
        <f t="shared" si="23"/>
        <v>0</v>
      </c>
      <c r="F62" s="59">
        <f t="shared" si="23"/>
        <v>0</v>
      </c>
      <c r="G62" s="59">
        <f t="shared" si="23"/>
        <v>0</v>
      </c>
      <c r="H62" s="59">
        <f t="shared" si="23"/>
        <v>0</v>
      </c>
      <c r="I62" s="59">
        <f t="shared" si="23"/>
        <v>0</v>
      </c>
      <c r="J62" s="59">
        <f t="shared" si="23"/>
        <v>0</v>
      </c>
      <c r="K62" s="59">
        <f t="shared" si="23"/>
        <v>0</v>
      </c>
      <c r="L62" s="59">
        <f t="shared" si="23"/>
        <v>0</v>
      </c>
      <c r="M62" s="59">
        <f t="shared" si="23"/>
        <v>0</v>
      </c>
      <c r="N62" s="59">
        <f t="shared" si="23"/>
        <v>0</v>
      </c>
    </row>
    <row r="63" spans="2:39" ht="18" customHeight="1" x14ac:dyDescent="0.2">
      <c r="B63" s="58"/>
      <c r="C63" s="75"/>
      <c r="D63" s="75"/>
      <c r="E63" s="75"/>
      <c r="F63" s="75"/>
      <c r="G63" s="75"/>
      <c r="H63" s="75"/>
      <c r="I63" s="75"/>
      <c r="J63" s="75"/>
      <c r="K63" s="76"/>
      <c r="L63" s="75"/>
      <c r="M63" s="75"/>
      <c r="N63" s="75"/>
    </row>
    <row r="64" spans="2:39" ht="18" customHeight="1" thickBot="1" x14ac:dyDescent="0.25">
      <c r="B64" s="60" t="s">
        <v>28</v>
      </c>
      <c r="C64" s="61">
        <f>SUM(C62*12/1665)</f>
        <v>0</v>
      </c>
      <c r="D64" s="61">
        <f t="shared" ref="D64:G64" si="24">SUM(D62*12/1665)</f>
        <v>0</v>
      </c>
      <c r="E64" s="61">
        <f t="shared" si="24"/>
        <v>0</v>
      </c>
      <c r="F64" s="61">
        <f t="shared" si="24"/>
        <v>0</v>
      </c>
      <c r="G64" s="61">
        <f t="shared" si="24"/>
        <v>0</v>
      </c>
      <c r="H64" s="61">
        <f>SUM(H62*12/1665)</f>
        <v>0</v>
      </c>
      <c r="I64" s="61">
        <f t="shared" ref="I64:N64" si="25">SUM(I62*12/1665)</f>
        <v>0</v>
      </c>
      <c r="J64" s="61">
        <f t="shared" si="25"/>
        <v>0</v>
      </c>
      <c r="K64" s="61">
        <f t="shared" si="25"/>
        <v>0</v>
      </c>
      <c r="L64" s="61">
        <f t="shared" si="25"/>
        <v>0</v>
      </c>
      <c r="M64" s="61">
        <f t="shared" si="25"/>
        <v>0</v>
      </c>
      <c r="N64" s="61">
        <f t="shared" si="25"/>
        <v>0</v>
      </c>
    </row>
    <row r="65" spans="2:39" ht="33.75" customHeight="1" x14ac:dyDescent="0.2">
      <c r="B65" s="62" t="s">
        <v>90</v>
      </c>
      <c r="C65" s="74"/>
      <c r="D65" s="74"/>
      <c r="E65" s="74"/>
      <c r="F65" s="74"/>
      <c r="G65" s="74"/>
      <c r="H65" s="74"/>
      <c r="I65" s="74"/>
      <c r="J65" s="74"/>
      <c r="K65" s="74"/>
      <c r="L65" s="74"/>
      <c r="M65" s="74"/>
      <c r="N65" s="74"/>
    </row>
    <row r="66" spans="2:39" ht="18" customHeight="1" x14ac:dyDescent="0.2">
      <c r="B66" s="58" t="s">
        <v>29</v>
      </c>
      <c r="C66" s="65">
        <f>SUM(C64*C65)</f>
        <v>0</v>
      </c>
      <c r="D66" s="65">
        <f t="shared" ref="D66" si="26">SUM(D64*D65)</f>
        <v>0</v>
      </c>
      <c r="E66" s="65">
        <f t="shared" ref="E66" si="27">SUM(E64*E65)</f>
        <v>0</v>
      </c>
      <c r="F66" s="65">
        <f t="shared" ref="F66" si="28">SUM(F64*F65)</f>
        <v>0</v>
      </c>
      <c r="G66" s="65">
        <f t="shared" ref="G66" si="29">SUM(G64*G65)</f>
        <v>0</v>
      </c>
      <c r="H66" s="65">
        <f t="shared" ref="H66" si="30">SUM(H64*H65)</f>
        <v>0</v>
      </c>
      <c r="I66" s="65">
        <f t="shared" ref="I66" si="31">SUM(I64*I65)</f>
        <v>0</v>
      </c>
      <c r="J66" s="65">
        <f t="shared" ref="J66" si="32">SUM(J64*J65)</f>
        <v>0</v>
      </c>
      <c r="K66" s="65">
        <f t="shared" ref="K66" si="33">SUM(K64*K65)</f>
        <v>0</v>
      </c>
      <c r="L66" s="65">
        <f t="shared" ref="L66" si="34">SUM(L64*L65)</f>
        <v>0</v>
      </c>
      <c r="M66" s="65">
        <f t="shared" ref="M66" si="35">SUM(M64*M65)</f>
        <v>0</v>
      </c>
      <c r="N66" s="65">
        <f t="shared" ref="N66" si="36">SUM(N64*N65)</f>
        <v>0</v>
      </c>
    </row>
    <row r="67" spans="2:39" ht="18" customHeight="1" x14ac:dyDescent="0.2">
      <c r="B67" s="66"/>
      <c r="C67" s="66"/>
    </row>
    <row r="68" spans="2:39" ht="18" customHeight="1" x14ac:dyDescent="0.2">
      <c r="B68" s="68" t="s">
        <v>30</v>
      </c>
      <c r="C68" s="69">
        <f>SUM(C66:N66)</f>
        <v>0</v>
      </c>
    </row>
    <row r="69" spans="2:39" ht="18" customHeight="1" x14ac:dyDescent="0.2">
      <c r="B69" s="68" t="s">
        <v>31</v>
      </c>
      <c r="C69" s="70">
        <f>C68*0.18</f>
        <v>0</v>
      </c>
    </row>
    <row r="70" spans="2:39" ht="18" customHeight="1" x14ac:dyDescent="0.2">
      <c r="B70" s="68" t="s">
        <v>32</v>
      </c>
      <c r="C70" s="69">
        <f>SUM(C65:N65)</f>
        <v>0</v>
      </c>
    </row>
    <row r="71" spans="2:39" ht="19.5" customHeight="1" x14ac:dyDescent="0.2">
      <c r="B71" s="68" t="s">
        <v>33</v>
      </c>
      <c r="C71" s="69">
        <f>IF(C70=0,0,((C68+C69)/C70))</f>
        <v>0</v>
      </c>
      <c r="H71" s="63"/>
    </row>
    <row r="72" spans="2:39" s="145" customFormat="1" ht="19.5" customHeight="1" x14ac:dyDescent="0.25"/>
    <row r="73" spans="2:39" ht="27" customHeight="1" thickBot="1" x14ac:dyDescent="0.25">
      <c r="B73" s="212" t="s">
        <v>91</v>
      </c>
      <c r="C73" s="213"/>
      <c r="D73" s="213"/>
      <c r="E73" s="50"/>
      <c r="F73" s="214"/>
      <c r="G73" s="214"/>
      <c r="H73" s="214"/>
      <c r="I73" s="51"/>
      <c r="J73" s="51"/>
      <c r="K73" s="51"/>
      <c r="L73" s="214"/>
      <c r="M73" s="214"/>
      <c r="N73" s="215"/>
    </row>
    <row r="74" spans="2:39" ht="18" customHeight="1" thickBot="1" x14ac:dyDescent="0.25">
      <c r="B74" s="53" t="s">
        <v>36</v>
      </c>
      <c r="C74" s="218"/>
      <c r="D74" s="219"/>
      <c r="E74" s="220"/>
      <c r="F74" s="219"/>
      <c r="G74" s="219"/>
      <c r="H74" s="53" t="s">
        <v>34</v>
      </c>
      <c r="I74" s="73"/>
      <c r="J74" s="216"/>
      <c r="K74" s="216"/>
      <c r="L74" s="216"/>
      <c r="M74" s="216"/>
      <c r="N74" s="217"/>
    </row>
    <row r="75" spans="2:39" ht="18" customHeight="1" thickBot="1" x14ac:dyDescent="0.25">
      <c r="B75" s="54"/>
      <c r="C75" s="55" t="s">
        <v>12</v>
      </c>
      <c r="D75" s="55" t="s">
        <v>13</v>
      </c>
      <c r="E75" s="56" t="s">
        <v>14</v>
      </c>
      <c r="F75" s="56" t="s">
        <v>15</v>
      </c>
      <c r="G75" s="56" t="s">
        <v>16</v>
      </c>
      <c r="H75" s="56" t="s">
        <v>17</v>
      </c>
      <c r="I75" s="56" t="s">
        <v>18</v>
      </c>
      <c r="J75" s="56" t="s">
        <v>19</v>
      </c>
      <c r="K75" s="56" t="s">
        <v>42</v>
      </c>
      <c r="L75" s="56" t="s">
        <v>43</v>
      </c>
      <c r="M75" s="56" t="s">
        <v>44</v>
      </c>
      <c r="N75" s="56" t="s">
        <v>45</v>
      </c>
      <c r="O75" s="64"/>
    </row>
    <row r="76" spans="2:39" ht="18" customHeight="1" x14ac:dyDescent="0.2">
      <c r="B76" s="57" t="s">
        <v>20</v>
      </c>
      <c r="C76" s="71"/>
      <c r="D76" s="71"/>
      <c r="E76" s="71"/>
      <c r="F76" s="71"/>
      <c r="G76" s="71"/>
      <c r="H76" s="71"/>
      <c r="I76" s="71"/>
      <c r="J76" s="71"/>
      <c r="K76" s="71"/>
      <c r="L76" s="71"/>
      <c r="M76" s="71"/>
      <c r="N76" s="71"/>
    </row>
    <row r="77" spans="2:39" ht="18" customHeight="1" x14ac:dyDescent="0.2">
      <c r="B77" s="58" t="s">
        <v>21</v>
      </c>
      <c r="C77" s="72"/>
      <c r="D77" s="72"/>
      <c r="E77" s="72"/>
      <c r="F77" s="72"/>
      <c r="G77" s="72"/>
      <c r="H77" s="72"/>
      <c r="I77" s="72"/>
      <c r="J77" s="72"/>
      <c r="K77" s="72"/>
      <c r="L77" s="72"/>
      <c r="M77" s="72"/>
      <c r="N77" s="72"/>
    </row>
    <row r="78" spans="2:39" ht="18" customHeight="1" x14ac:dyDescent="0.25">
      <c r="B78" s="58" t="s">
        <v>22</v>
      </c>
      <c r="C78" s="59">
        <f t="shared" ref="C78:N78" si="37">SUM(C76:C77)</f>
        <v>0</v>
      </c>
      <c r="D78" s="59">
        <f t="shared" si="37"/>
        <v>0</v>
      </c>
      <c r="E78" s="59">
        <f t="shared" si="37"/>
        <v>0</v>
      </c>
      <c r="F78" s="59">
        <f t="shared" si="37"/>
        <v>0</v>
      </c>
      <c r="G78" s="59">
        <f t="shared" si="37"/>
        <v>0</v>
      </c>
      <c r="H78" s="59">
        <f t="shared" si="37"/>
        <v>0</v>
      </c>
      <c r="I78" s="59">
        <f t="shared" si="37"/>
        <v>0</v>
      </c>
      <c r="J78" s="59">
        <f t="shared" si="37"/>
        <v>0</v>
      </c>
      <c r="K78" s="59">
        <f t="shared" si="37"/>
        <v>0</v>
      </c>
      <c r="L78" s="59">
        <f t="shared" si="37"/>
        <v>0</v>
      </c>
      <c r="M78" s="59">
        <f t="shared" si="37"/>
        <v>0</v>
      </c>
      <c r="N78" s="59">
        <f t="shared" si="37"/>
        <v>0</v>
      </c>
      <c r="O78" s="145"/>
      <c r="P78" s="145"/>
      <c r="Q78" s="145"/>
      <c r="R78" s="145"/>
      <c r="S78" s="145"/>
      <c r="T78" s="145"/>
      <c r="U78" s="145"/>
      <c r="V78" s="145"/>
      <c r="W78" s="145"/>
      <c r="X78" s="145"/>
      <c r="Y78" s="145"/>
      <c r="Z78" s="145"/>
      <c r="AA78" s="145"/>
    </row>
    <row r="79" spans="2:39" ht="31.5" customHeight="1" x14ac:dyDescent="0.25">
      <c r="B79" s="144" t="s">
        <v>89</v>
      </c>
      <c r="C79" s="222"/>
      <c r="D79" s="223"/>
      <c r="E79" s="223"/>
      <c r="F79" s="223"/>
      <c r="G79" s="223"/>
      <c r="H79" s="223"/>
      <c r="I79" s="223"/>
      <c r="J79" s="223"/>
      <c r="K79" s="223"/>
      <c r="L79" s="223"/>
      <c r="M79" s="223"/>
      <c r="N79" s="223"/>
      <c r="O79" s="145"/>
      <c r="P79" s="221"/>
      <c r="Q79" s="221"/>
      <c r="R79" s="221"/>
      <c r="S79" s="221"/>
      <c r="T79" s="221"/>
      <c r="U79" s="221"/>
      <c r="V79" s="221"/>
      <c r="W79" s="221"/>
      <c r="X79" s="221"/>
      <c r="Y79" s="221"/>
      <c r="Z79" s="221"/>
      <c r="AA79" s="221"/>
      <c r="AB79" s="221"/>
      <c r="AC79" s="221"/>
      <c r="AD79" s="221"/>
      <c r="AE79" s="221"/>
      <c r="AF79" s="221"/>
      <c r="AG79" s="221"/>
      <c r="AH79" s="221"/>
      <c r="AI79" s="221"/>
      <c r="AJ79" s="221"/>
      <c r="AK79" s="221"/>
      <c r="AL79" s="221"/>
      <c r="AM79" s="221"/>
    </row>
    <row r="80" spans="2:39" ht="18" customHeight="1" x14ac:dyDescent="0.25">
      <c r="B80" s="146" t="s">
        <v>23</v>
      </c>
      <c r="C80" s="59">
        <f>SUM(C78*$C$10/100)</f>
        <v>0</v>
      </c>
      <c r="D80" s="59">
        <f t="shared" ref="D80:N80" si="38">SUM(D78*$C$11/100)</f>
        <v>0</v>
      </c>
      <c r="E80" s="59">
        <f t="shared" si="38"/>
        <v>0</v>
      </c>
      <c r="F80" s="59">
        <f t="shared" si="38"/>
        <v>0</v>
      </c>
      <c r="G80" s="59">
        <f t="shared" si="38"/>
        <v>0</v>
      </c>
      <c r="H80" s="59">
        <f t="shared" si="38"/>
        <v>0</v>
      </c>
      <c r="I80" s="59">
        <f t="shared" si="38"/>
        <v>0</v>
      </c>
      <c r="J80" s="59">
        <f t="shared" si="38"/>
        <v>0</v>
      </c>
      <c r="K80" s="59">
        <f t="shared" si="38"/>
        <v>0</v>
      </c>
      <c r="L80" s="59">
        <f t="shared" si="38"/>
        <v>0</v>
      </c>
      <c r="M80" s="59">
        <f t="shared" si="38"/>
        <v>0</v>
      </c>
      <c r="N80" s="59">
        <f t="shared" si="38"/>
        <v>0</v>
      </c>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row>
    <row r="81" spans="2:27" ht="18" customHeight="1" x14ac:dyDescent="0.25">
      <c r="B81" s="58" t="s">
        <v>24</v>
      </c>
      <c r="C81" s="72"/>
      <c r="D81" s="72"/>
      <c r="E81" s="72"/>
      <c r="F81" s="72"/>
      <c r="G81" s="72"/>
      <c r="H81" s="72"/>
      <c r="I81" s="72"/>
      <c r="J81" s="72"/>
      <c r="K81" s="72"/>
      <c r="L81" s="72"/>
      <c r="M81" s="72"/>
      <c r="N81" s="72"/>
      <c r="O81" s="145"/>
      <c r="P81" s="145"/>
      <c r="Q81" s="145"/>
      <c r="R81" s="145"/>
      <c r="S81" s="145"/>
      <c r="T81" s="145"/>
      <c r="U81" s="145"/>
      <c r="V81" s="145"/>
      <c r="W81" s="145"/>
      <c r="X81" s="145"/>
      <c r="Y81" s="145"/>
      <c r="Z81" s="145"/>
      <c r="AA81" s="145"/>
    </row>
    <row r="82" spans="2:27" ht="18" customHeight="1" x14ac:dyDescent="0.25">
      <c r="B82" s="58" t="s">
        <v>25</v>
      </c>
      <c r="C82" s="72"/>
      <c r="D82" s="72"/>
      <c r="E82" s="72"/>
      <c r="F82" s="72"/>
      <c r="G82" s="72"/>
      <c r="H82" s="72"/>
      <c r="I82" s="72"/>
      <c r="J82" s="72"/>
      <c r="K82" s="72"/>
      <c r="L82" s="72"/>
      <c r="M82" s="72"/>
      <c r="N82" s="72"/>
      <c r="O82" s="145"/>
      <c r="P82" s="145"/>
      <c r="Q82" s="145"/>
      <c r="R82" s="145"/>
      <c r="S82" s="145"/>
      <c r="T82" s="145"/>
      <c r="U82" s="145"/>
      <c r="V82" s="145"/>
      <c r="W82" s="145"/>
      <c r="X82" s="145"/>
      <c r="Y82" s="145"/>
      <c r="Z82" s="145"/>
      <c r="AA82" s="145"/>
    </row>
    <row r="83" spans="2:27" ht="18" customHeight="1" x14ac:dyDescent="0.2">
      <c r="B83" s="58" t="s">
        <v>26</v>
      </c>
      <c r="C83" s="72"/>
      <c r="D83" s="72"/>
      <c r="E83" s="72"/>
      <c r="F83" s="72"/>
      <c r="G83" s="72"/>
      <c r="H83" s="72"/>
      <c r="I83" s="72"/>
      <c r="J83" s="72"/>
      <c r="K83" s="72"/>
      <c r="L83" s="72"/>
      <c r="M83" s="72"/>
      <c r="N83" s="72"/>
    </row>
    <row r="84" spans="2:27" ht="18" customHeight="1" x14ac:dyDescent="0.2">
      <c r="B84" s="58"/>
      <c r="C84" s="72"/>
      <c r="D84" s="72"/>
      <c r="E84" s="72"/>
      <c r="F84" s="72"/>
      <c r="G84" s="72"/>
      <c r="H84" s="72"/>
      <c r="I84" s="72"/>
      <c r="J84" s="72"/>
      <c r="K84" s="72"/>
      <c r="L84" s="72"/>
      <c r="M84" s="72"/>
      <c r="N84" s="72"/>
    </row>
    <row r="85" spans="2:27" ht="18" customHeight="1" x14ac:dyDescent="0.2">
      <c r="B85" s="58" t="s">
        <v>27</v>
      </c>
      <c r="C85" s="59">
        <f>SUM(C80:C83)+C78</f>
        <v>0</v>
      </c>
      <c r="D85" s="59">
        <f t="shared" ref="D85:N85" si="39">SUM(D80:D83)+D78</f>
        <v>0</v>
      </c>
      <c r="E85" s="59">
        <f t="shared" si="39"/>
        <v>0</v>
      </c>
      <c r="F85" s="59">
        <f t="shared" si="39"/>
        <v>0</v>
      </c>
      <c r="G85" s="59">
        <f t="shared" si="39"/>
        <v>0</v>
      </c>
      <c r="H85" s="59">
        <f t="shared" si="39"/>
        <v>0</v>
      </c>
      <c r="I85" s="59">
        <f t="shared" si="39"/>
        <v>0</v>
      </c>
      <c r="J85" s="59">
        <f t="shared" si="39"/>
        <v>0</v>
      </c>
      <c r="K85" s="59">
        <f t="shared" si="39"/>
        <v>0</v>
      </c>
      <c r="L85" s="59">
        <f t="shared" si="39"/>
        <v>0</v>
      </c>
      <c r="M85" s="59">
        <f t="shared" si="39"/>
        <v>0</v>
      </c>
      <c r="N85" s="59">
        <f t="shared" si="39"/>
        <v>0</v>
      </c>
    </row>
    <row r="86" spans="2:27" ht="18" customHeight="1" x14ac:dyDescent="0.2">
      <c r="B86" s="58"/>
      <c r="C86" s="75"/>
      <c r="D86" s="75"/>
      <c r="E86" s="75"/>
      <c r="F86" s="75"/>
      <c r="G86" s="75"/>
      <c r="H86" s="75"/>
      <c r="I86" s="75"/>
      <c r="J86" s="75"/>
      <c r="K86" s="76"/>
      <c r="L86" s="75"/>
      <c r="M86" s="75"/>
      <c r="N86" s="75"/>
    </row>
    <row r="87" spans="2:27" ht="18" customHeight="1" thickBot="1" x14ac:dyDescent="0.25">
      <c r="B87" s="60" t="s">
        <v>28</v>
      </c>
      <c r="C87" s="61">
        <f>SUM(C85*12/1665)</f>
        <v>0</v>
      </c>
      <c r="D87" s="61">
        <f t="shared" ref="D87:G87" si="40">SUM(D85*12/1665)</f>
        <v>0</v>
      </c>
      <c r="E87" s="61">
        <f t="shared" si="40"/>
        <v>0</v>
      </c>
      <c r="F87" s="61">
        <f t="shared" si="40"/>
        <v>0</v>
      </c>
      <c r="G87" s="61">
        <f t="shared" si="40"/>
        <v>0</v>
      </c>
      <c r="H87" s="61">
        <f>SUM(H85*12/1665)</f>
        <v>0</v>
      </c>
      <c r="I87" s="61">
        <f t="shared" ref="I87:N87" si="41">SUM(I85*12/1665)</f>
        <v>0</v>
      </c>
      <c r="J87" s="61">
        <f t="shared" si="41"/>
        <v>0</v>
      </c>
      <c r="K87" s="61">
        <f t="shared" si="41"/>
        <v>0</v>
      </c>
      <c r="L87" s="61">
        <f t="shared" si="41"/>
        <v>0</v>
      </c>
      <c r="M87" s="61">
        <f t="shared" si="41"/>
        <v>0</v>
      </c>
      <c r="N87" s="61">
        <f t="shared" si="41"/>
        <v>0</v>
      </c>
    </row>
    <row r="88" spans="2:27" ht="33.75" customHeight="1" x14ac:dyDescent="0.2">
      <c r="B88" s="62" t="s">
        <v>90</v>
      </c>
      <c r="C88" s="74"/>
      <c r="D88" s="74"/>
      <c r="E88" s="74"/>
      <c r="F88" s="74"/>
      <c r="G88" s="74"/>
      <c r="H88" s="74"/>
      <c r="I88" s="74"/>
      <c r="J88" s="74"/>
      <c r="K88" s="74"/>
      <c r="L88" s="74"/>
      <c r="M88" s="74"/>
      <c r="N88" s="74"/>
    </row>
    <row r="89" spans="2:27" ht="18" customHeight="1" x14ac:dyDescent="0.2">
      <c r="B89" s="58" t="s">
        <v>29</v>
      </c>
      <c r="C89" s="65">
        <f>SUM(C87*C88)</f>
        <v>0</v>
      </c>
      <c r="D89" s="65">
        <f t="shared" ref="D89" si="42">SUM(D87*D88)</f>
        <v>0</v>
      </c>
      <c r="E89" s="65">
        <f t="shared" ref="E89" si="43">SUM(E87*E88)</f>
        <v>0</v>
      </c>
      <c r="F89" s="65">
        <f t="shared" ref="F89" si="44">SUM(F87*F88)</f>
        <v>0</v>
      </c>
      <c r="G89" s="65">
        <f t="shared" ref="G89" si="45">SUM(G87*G88)</f>
        <v>0</v>
      </c>
      <c r="H89" s="65">
        <f t="shared" ref="H89" si="46">SUM(H87*H88)</f>
        <v>0</v>
      </c>
      <c r="I89" s="65">
        <f t="shared" ref="I89" si="47">SUM(I87*I88)</f>
        <v>0</v>
      </c>
      <c r="J89" s="65">
        <f t="shared" ref="J89" si="48">SUM(J87*J88)</f>
        <v>0</v>
      </c>
      <c r="K89" s="65">
        <f t="shared" ref="K89" si="49">SUM(K87*K88)</f>
        <v>0</v>
      </c>
      <c r="L89" s="65">
        <f t="shared" ref="L89" si="50">SUM(L87*L88)</f>
        <v>0</v>
      </c>
      <c r="M89" s="65">
        <f t="shared" ref="M89" si="51">SUM(M87*M88)</f>
        <v>0</v>
      </c>
      <c r="N89" s="65">
        <f t="shared" ref="N89" si="52">SUM(N87*N88)</f>
        <v>0</v>
      </c>
    </row>
    <row r="90" spans="2:27" ht="18" customHeight="1" x14ac:dyDescent="0.2">
      <c r="B90" s="66"/>
      <c r="C90" s="66"/>
    </row>
    <row r="91" spans="2:27" ht="18" customHeight="1" x14ac:dyDescent="0.2">
      <c r="B91" s="68" t="s">
        <v>30</v>
      </c>
      <c r="C91" s="69">
        <f>SUM(C89:N89)</f>
        <v>0</v>
      </c>
    </row>
    <row r="92" spans="2:27" ht="18" customHeight="1" x14ac:dyDescent="0.2">
      <c r="B92" s="68" t="s">
        <v>31</v>
      </c>
      <c r="C92" s="70">
        <f>C91*0.18</f>
        <v>0</v>
      </c>
    </row>
    <row r="93" spans="2:27" ht="18" customHeight="1" x14ac:dyDescent="0.2">
      <c r="B93" s="68" t="s">
        <v>32</v>
      </c>
      <c r="C93" s="69">
        <f>SUM(C88:N88)</f>
        <v>0</v>
      </c>
    </row>
    <row r="94" spans="2:27" ht="19.5" customHeight="1" x14ac:dyDescent="0.2">
      <c r="B94" s="68" t="s">
        <v>33</v>
      </c>
      <c r="C94" s="69">
        <f>IF(C93=0,0,((C91+C92)/C93))</f>
        <v>0</v>
      </c>
      <c r="H94" s="63"/>
    </row>
    <row r="95" spans="2:27" s="145" customFormat="1" ht="19.5" customHeight="1" x14ac:dyDescent="0.25"/>
    <row r="96" spans="2:27" ht="27" customHeight="1" thickBot="1" x14ac:dyDescent="0.25">
      <c r="B96" s="212" t="s">
        <v>91</v>
      </c>
      <c r="C96" s="213"/>
      <c r="D96" s="213"/>
      <c r="E96" s="50"/>
      <c r="F96" s="214"/>
      <c r="G96" s="214"/>
      <c r="H96" s="214"/>
      <c r="I96" s="51"/>
      <c r="J96" s="51"/>
      <c r="K96" s="51"/>
      <c r="L96" s="214"/>
      <c r="M96" s="214"/>
      <c r="N96" s="215"/>
    </row>
    <row r="97" spans="2:39" ht="18" customHeight="1" thickBot="1" x14ac:dyDescent="0.25">
      <c r="B97" s="53" t="s">
        <v>36</v>
      </c>
      <c r="C97" s="218"/>
      <c r="D97" s="219"/>
      <c r="E97" s="220"/>
      <c r="F97" s="219"/>
      <c r="G97" s="219"/>
      <c r="H97" s="53" t="s">
        <v>34</v>
      </c>
      <c r="I97" s="73"/>
      <c r="J97" s="216"/>
      <c r="K97" s="216"/>
      <c r="L97" s="216"/>
      <c r="M97" s="216"/>
      <c r="N97" s="217"/>
    </row>
    <row r="98" spans="2:39" ht="18" customHeight="1" thickBot="1" x14ac:dyDescent="0.25">
      <c r="B98" s="54"/>
      <c r="C98" s="55" t="s">
        <v>12</v>
      </c>
      <c r="D98" s="55" t="s">
        <v>13</v>
      </c>
      <c r="E98" s="56" t="s">
        <v>14</v>
      </c>
      <c r="F98" s="56" t="s">
        <v>15</v>
      </c>
      <c r="G98" s="56" t="s">
        <v>16</v>
      </c>
      <c r="H98" s="56" t="s">
        <v>17</v>
      </c>
      <c r="I98" s="56" t="s">
        <v>18</v>
      </c>
      <c r="J98" s="56" t="s">
        <v>19</v>
      </c>
      <c r="K98" s="56" t="s">
        <v>42</v>
      </c>
      <c r="L98" s="56" t="s">
        <v>43</v>
      </c>
      <c r="M98" s="56" t="s">
        <v>44</v>
      </c>
      <c r="N98" s="56" t="s">
        <v>45</v>
      </c>
      <c r="O98" s="64"/>
    </row>
    <row r="99" spans="2:39" ht="18" customHeight="1" x14ac:dyDescent="0.2">
      <c r="B99" s="57" t="s">
        <v>20</v>
      </c>
      <c r="C99" s="71"/>
      <c r="D99" s="71"/>
      <c r="E99" s="71"/>
      <c r="F99" s="71"/>
      <c r="G99" s="71"/>
      <c r="H99" s="71"/>
      <c r="I99" s="71"/>
      <c r="J99" s="71"/>
      <c r="K99" s="71"/>
      <c r="L99" s="71"/>
      <c r="M99" s="71"/>
      <c r="N99" s="71"/>
    </row>
    <row r="100" spans="2:39" ht="18" customHeight="1" x14ac:dyDescent="0.2">
      <c r="B100" s="58" t="s">
        <v>21</v>
      </c>
      <c r="C100" s="72"/>
      <c r="D100" s="72"/>
      <c r="E100" s="72"/>
      <c r="F100" s="72"/>
      <c r="G100" s="72"/>
      <c r="H100" s="72"/>
      <c r="I100" s="72"/>
      <c r="J100" s="72"/>
      <c r="K100" s="72"/>
      <c r="L100" s="72"/>
      <c r="M100" s="72"/>
      <c r="N100" s="72"/>
    </row>
    <row r="101" spans="2:39" ht="18" customHeight="1" x14ac:dyDescent="0.25">
      <c r="B101" s="58" t="s">
        <v>22</v>
      </c>
      <c r="C101" s="59">
        <f t="shared" ref="C101:N101" si="53">SUM(C99:C100)</f>
        <v>0</v>
      </c>
      <c r="D101" s="59">
        <f t="shared" si="53"/>
        <v>0</v>
      </c>
      <c r="E101" s="59">
        <f t="shared" si="53"/>
        <v>0</v>
      </c>
      <c r="F101" s="59">
        <f t="shared" si="53"/>
        <v>0</v>
      </c>
      <c r="G101" s="59">
        <f t="shared" si="53"/>
        <v>0</v>
      </c>
      <c r="H101" s="59">
        <f t="shared" si="53"/>
        <v>0</v>
      </c>
      <c r="I101" s="59">
        <f t="shared" si="53"/>
        <v>0</v>
      </c>
      <c r="J101" s="59">
        <f t="shared" si="53"/>
        <v>0</v>
      </c>
      <c r="K101" s="59">
        <f t="shared" si="53"/>
        <v>0</v>
      </c>
      <c r="L101" s="59">
        <f t="shared" si="53"/>
        <v>0</v>
      </c>
      <c r="M101" s="59">
        <f t="shared" si="53"/>
        <v>0</v>
      </c>
      <c r="N101" s="59">
        <f t="shared" si="53"/>
        <v>0</v>
      </c>
      <c r="O101" s="145"/>
      <c r="P101" s="145"/>
      <c r="Q101" s="145"/>
      <c r="R101" s="145"/>
      <c r="S101" s="145"/>
      <c r="T101" s="145"/>
      <c r="U101" s="145"/>
      <c r="V101" s="145"/>
      <c r="W101" s="145"/>
      <c r="X101" s="145"/>
      <c r="Y101" s="145"/>
      <c r="Z101" s="145"/>
      <c r="AA101" s="145"/>
    </row>
    <row r="102" spans="2:39" ht="31.5" customHeight="1" x14ac:dyDescent="0.25">
      <c r="B102" s="144" t="s">
        <v>89</v>
      </c>
      <c r="C102" s="222"/>
      <c r="D102" s="223"/>
      <c r="E102" s="223"/>
      <c r="F102" s="223"/>
      <c r="G102" s="223"/>
      <c r="H102" s="223"/>
      <c r="I102" s="223"/>
      <c r="J102" s="223"/>
      <c r="K102" s="223"/>
      <c r="L102" s="223"/>
      <c r="M102" s="223"/>
      <c r="N102" s="223"/>
      <c r="O102" s="145"/>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c r="AL102" s="221"/>
      <c r="AM102" s="221"/>
    </row>
    <row r="103" spans="2:39" ht="18" customHeight="1" x14ac:dyDescent="0.25">
      <c r="B103" s="146" t="s">
        <v>23</v>
      </c>
      <c r="C103" s="59">
        <f>SUM(C101*$C$10/100)</f>
        <v>0</v>
      </c>
      <c r="D103" s="59">
        <f t="shared" ref="D103:N103" si="54">SUM(D101*$C$11/100)</f>
        <v>0</v>
      </c>
      <c r="E103" s="59">
        <f t="shared" si="54"/>
        <v>0</v>
      </c>
      <c r="F103" s="59">
        <f t="shared" si="54"/>
        <v>0</v>
      </c>
      <c r="G103" s="59">
        <f t="shared" si="54"/>
        <v>0</v>
      </c>
      <c r="H103" s="59">
        <f t="shared" si="54"/>
        <v>0</v>
      </c>
      <c r="I103" s="59">
        <f t="shared" si="54"/>
        <v>0</v>
      </c>
      <c r="J103" s="59">
        <f t="shared" si="54"/>
        <v>0</v>
      </c>
      <c r="K103" s="59">
        <f t="shared" si="54"/>
        <v>0</v>
      </c>
      <c r="L103" s="59">
        <f t="shared" si="54"/>
        <v>0</v>
      </c>
      <c r="M103" s="59">
        <f t="shared" si="54"/>
        <v>0</v>
      </c>
      <c r="N103" s="59">
        <f t="shared" si="54"/>
        <v>0</v>
      </c>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row>
    <row r="104" spans="2:39" ht="18" customHeight="1" x14ac:dyDescent="0.25">
      <c r="B104" s="58" t="s">
        <v>24</v>
      </c>
      <c r="C104" s="72"/>
      <c r="D104" s="72"/>
      <c r="E104" s="72"/>
      <c r="F104" s="72"/>
      <c r="G104" s="72"/>
      <c r="H104" s="72"/>
      <c r="I104" s="72"/>
      <c r="J104" s="72"/>
      <c r="K104" s="72"/>
      <c r="L104" s="72"/>
      <c r="M104" s="72"/>
      <c r="N104" s="72"/>
      <c r="O104" s="145"/>
      <c r="P104" s="145"/>
      <c r="Q104" s="145"/>
      <c r="R104" s="145"/>
      <c r="S104" s="145"/>
      <c r="T104" s="145"/>
      <c r="U104" s="145"/>
      <c r="V104" s="145"/>
      <c r="W104" s="145"/>
      <c r="X104" s="145"/>
      <c r="Y104" s="145"/>
      <c r="Z104" s="145"/>
      <c r="AA104" s="145"/>
    </row>
    <row r="105" spans="2:39" ht="18" customHeight="1" x14ac:dyDescent="0.25">
      <c r="B105" s="58" t="s">
        <v>25</v>
      </c>
      <c r="C105" s="72"/>
      <c r="D105" s="72"/>
      <c r="E105" s="72"/>
      <c r="F105" s="72"/>
      <c r="G105" s="72"/>
      <c r="H105" s="72"/>
      <c r="I105" s="72"/>
      <c r="J105" s="72"/>
      <c r="K105" s="72"/>
      <c r="L105" s="72"/>
      <c r="M105" s="72"/>
      <c r="N105" s="72"/>
      <c r="O105" s="145"/>
      <c r="P105" s="145"/>
      <c r="Q105" s="145"/>
      <c r="R105" s="145"/>
      <c r="S105" s="145"/>
      <c r="T105" s="145"/>
      <c r="U105" s="145"/>
      <c r="V105" s="145"/>
      <c r="W105" s="145"/>
      <c r="X105" s="145"/>
      <c r="Y105" s="145"/>
      <c r="Z105" s="145"/>
      <c r="AA105" s="145"/>
    </row>
    <row r="106" spans="2:39" ht="18" customHeight="1" x14ac:dyDescent="0.2">
      <c r="B106" s="58" t="s">
        <v>26</v>
      </c>
      <c r="C106" s="72"/>
      <c r="D106" s="72"/>
      <c r="E106" s="72"/>
      <c r="F106" s="72"/>
      <c r="G106" s="72"/>
      <c r="H106" s="72"/>
      <c r="I106" s="72"/>
      <c r="J106" s="72"/>
      <c r="K106" s="72"/>
      <c r="L106" s="72"/>
      <c r="M106" s="72"/>
      <c r="N106" s="72"/>
    </row>
    <row r="107" spans="2:39" ht="18" customHeight="1" x14ac:dyDescent="0.2">
      <c r="B107" s="58"/>
      <c r="C107" s="72"/>
      <c r="D107" s="72"/>
      <c r="E107" s="72"/>
      <c r="F107" s="72"/>
      <c r="G107" s="72"/>
      <c r="H107" s="72"/>
      <c r="I107" s="72"/>
      <c r="J107" s="72"/>
      <c r="K107" s="72"/>
      <c r="L107" s="72"/>
      <c r="M107" s="72"/>
      <c r="N107" s="72"/>
    </row>
    <row r="108" spans="2:39" ht="18" customHeight="1" x14ac:dyDescent="0.2">
      <c r="B108" s="58" t="s">
        <v>27</v>
      </c>
      <c r="C108" s="59">
        <f>SUM(C103:C106)+C101</f>
        <v>0</v>
      </c>
      <c r="D108" s="59">
        <f t="shared" ref="D108:N108" si="55">SUM(D103:D106)+D101</f>
        <v>0</v>
      </c>
      <c r="E108" s="59">
        <f t="shared" si="55"/>
        <v>0</v>
      </c>
      <c r="F108" s="59">
        <f t="shared" si="55"/>
        <v>0</v>
      </c>
      <c r="G108" s="59">
        <f t="shared" si="55"/>
        <v>0</v>
      </c>
      <c r="H108" s="59">
        <f t="shared" si="55"/>
        <v>0</v>
      </c>
      <c r="I108" s="59">
        <f t="shared" si="55"/>
        <v>0</v>
      </c>
      <c r="J108" s="59">
        <f t="shared" si="55"/>
        <v>0</v>
      </c>
      <c r="K108" s="59">
        <f t="shared" si="55"/>
        <v>0</v>
      </c>
      <c r="L108" s="59">
        <f t="shared" si="55"/>
        <v>0</v>
      </c>
      <c r="M108" s="59">
        <f t="shared" si="55"/>
        <v>0</v>
      </c>
      <c r="N108" s="59">
        <f t="shared" si="55"/>
        <v>0</v>
      </c>
    </row>
    <row r="109" spans="2:39" ht="18" customHeight="1" x14ac:dyDescent="0.2">
      <c r="B109" s="58"/>
      <c r="C109" s="75"/>
      <c r="D109" s="75"/>
      <c r="E109" s="75"/>
      <c r="F109" s="75"/>
      <c r="G109" s="75"/>
      <c r="H109" s="75"/>
      <c r="I109" s="75"/>
      <c r="J109" s="75"/>
      <c r="K109" s="76"/>
      <c r="L109" s="75"/>
      <c r="M109" s="75"/>
      <c r="N109" s="75"/>
    </row>
    <row r="110" spans="2:39" ht="18" customHeight="1" thickBot="1" x14ac:dyDescent="0.25">
      <c r="B110" s="60" t="s">
        <v>28</v>
      </c>
      <c r="C110" s="61">
        <f>SUM(C108*12/1665)</f>
        <v>0</v>
      </c>
      <c r="D110" s="61">
        <f t="shared" ref="D110:G110" si="56">SUM(D108*12/1665)</f>
        <v>0</v>
      </c>
      <c r="E110" s="61">
        <f t="shared" si="56"/>
        <v>0</v>
      </c>
      <c r="F110" s="61">
        <f t="shared" si="56"/>
        <v>0</v>
      </c>
      <c r="G110" s="61">
        <f t="shared" si="56"/>
        <v>0</v>
      </c>
      <c r="H110" s="61">
        <f>SUM(H108*12/1665)</f>
        <v>0</v>
      </c>
      <c r="I110" s="61">
        <f t="shared" ref="I110:N110" si="57">SUM(I108*12/1665)</f>
        <v>0</v>
      </c>
      <c r="J110" s="61">
        <f t="shared" si="57"/>
        <v>0</v>
      </c>
      <c r="K110" s="61">
        <f t="shared" si="57"/>
        <v>0</v>
      </c>
      <c r="L110" s="61">
        <f t="shared" si="57"/>
        <v>0</v>
      </c>
      <c r="M110" s="61">
        <f t="shared" si="57"/>
        <v>0</v>
      </c>
      <c r="N110" s="61">
        <f t="shared" si="57"/>
        <v>0</v>
      </c>
    </row>
    <row r="111" spans="2:39" ht="33.75" customHeight="1" x14ac:dyDescent="0.2">
      <c r="B111" s="62" t="s">
        <v>90</v>
      </c>
      <c r="C111" s="74"/>
      <c r="D111" s="74"/>
      <c r="E111" s="74"/>
      <c r="F111" s="74"/>
      <c r="G111" s="74"/>
      <c r="H111" s="74"/>
      <c r="I111" s="74"/>
      <c r="J111" s="74"/>
      <c r="K111" s="74"/>
      <c r="L111" s="74"/>
      <c r="M111" s="74"/>
      <c r="N111" s="74"/>
    </row>
    <row r="112" spans="2:39" ht="18" customHeight="1" x14ac:dyDescent="0.2">
      <c r="B112" s="58" t="s">
        <v>29</v>
      </c>
      <c r="C112" s="65">
        <f>SUM(C110*C111)</f>
        <v>0</v>
      </c>
      <c r="D112" s="65">
        <f t="shared" ref="D112" si="58">SUM(D110*D111)</f>
        <v>0</v>
      </c>
      <c r="E112" s="65">
        <f t="shared" ref="E112" si="59">SUM(E110*E111)</f>
        <v>0</v>
      </c>
      <c r="F112" s="65">
        <f t="shared" ref="F112" si="60">SUM(F110*F111)</f>
        <v>0</v>
      </c>
      <c r="G112" s="65">
        <f t="shared" ref="G112" si="61">SUM(G110*G111)</f>
        <v>0</v>
      </c>
      <c r="H112" s="65">
        <f t="shared" ref="H112" si="62">SUM(H110*H111)</f>
        <v>0</v>
      </c>
      <c r="I112" s="65">
        <f t="shared" ref="I112" si="63">SUM(I110*I111)</f>
        <v>0</v>
      </c>
      <c r="J112" s="65">
        <f t="shared" ref="J112" si="64">SUM(J110*J111)</f>
        <v>0</v>
      </c>
      <c r="K112" s="65">
        <f t="shared" ref="K112" si="65">SUM(K110*K111)</f>
        <v>0</v>
      </c>
      <c r="L112" s="65">
        <f t="shared" ref="L112" si="66">SUM(L110*L111)</f>
        <v>0</v>
      </c>
      <c r="M112" s="65">
        <f t="shared" ref="M112" si="67">SUM(M110*M111)</f>
        <v>0</v>
      </c>
      <c r="N112" s="65">
        <f t="shared" ref="N112" si="68">SUM(N110*N111)</f>
        <v>0</v>
      </c>
    </row>
    <row r="113" spans="2:39" ht="18" customHeight="1" x14ac:dyDescent="0.2">
      <c r="B113" s="66"/>
      <c r="C113" s="66"/>
    </row>
    <row r="114" spans="2:39" ht="18" customHeight="1" x14ac:dyDescent="0.2">
      <c r="B114" s="68" t="s">
        <v>30</v>
      </c>
      <c r="C114" s="69">
        <f>SUM(C112:N112)</f>
        <v>0</v>
      </c>
    </row>
    <row r="115" spans="2:39" ht="18" customHeight="1" x14ac:dyDescent="0.2">
      <c r="B115" s="68" t="s">
        <v>31</v>
      </c>
      <c r="C115" s="70">
        <f>C114*0.18</f>
        <v>0</v>
      </c>
    </row>
    <row r="116" spans="2:39" ht="18" customHeight="1" x14ac:dyDescent="0.2">
      <c r="B116" s="68" t="s">
        <v>32</v>
      </c>
      <c r="C116" s="69">
        <f>SUM(C111:N111)</f>
        <v>0</v>
      </c>
    </row>
    <row r="117" spans="2:39" ht="19.5" customHeight="1" x14ac:dyDescent="0.2">
      <c r="B117" s="68" t="s">
        <v>33</v>
      </c>
      <c r="C117" s="69">
        <f>IF(C116=0,0,((C114+C115)/C116))</f>
        <v>0</v>
      </c>
      <c r="H117" s="63"/>
    </row>
    <row r="118" spans="2:39" s="145" customFormat="1" ht="18.75" customHeight="1" x14ac:dyDescent="0.25"/>
    <row r="119" spans="2:39" ht="27" customHeight="1" thickBot="1" x14ac:dyDescent="0.25">
      <c r="B119" s="212" t="s">
        <v>91</v>
      </c>
      <c r="C119" s="213"/>
      <c r="D119" s="213"/>
      <c r="E119" s="50"/>
      <c r="F119" s="214"/>
      <c r="G119" s="214"/>
      <c r="H119" s="214"/>
      <c r="I119" s="51"/>
      <c r="J119" s="51"/>
      <c r="K119" s="51"/>
      <c r="L119" s="214"/>
      <c r="M119" s="214"/>
      <c r="N119" s="215"/>
    </row>
    <row r="120" spans="2:39" ht="18" customHeight="1" thickBot="1" x14ac:dyDescent="0.25">
      <c r="B120" s="53" t="s">
        <v>36</v>
      </c>
      <c r="C120" s="218"/>
      <c r="D120" s="219"/>
      <c r="E120" s="220"/>
      <c r="F120" s="219"/>
      <c r="G120" s="219"/>
      <c r="H120" s="53" t="s">
        <v>34</v>
      </c>
      <c r="I120" s="73"/>
      <c r="J120" s="216"/>
      <c r="K120" s="216"/>
      <c r="L120" s="216"/>
      <c r="M120" s="216"/>
      <c r="N120" s="217"/>
    </row>
    <row r="121" spans="2:39" ht="18" customHeight="1" thickBot="1" x14ac:dyDescent="0.25">
      <c r="B121" s="54"/>
      <c r="C121" s="55" t="s">
        <v>12</v>
      </c>
      <c r="D121" s="55" t="s">
        <v>13</v>
      </c>
      <c r="E121" s="56" t="s">
        <v>14</v>
      </c>
      <c r="F121" s="56" t="s">
        <v>15</v>
      </c>
      <c r="G121" s="56" t="s">
        <v>16</v>
      </c>
      <c r="H121" s="56" t="s">
        <v>17</v>
      </c>
      <c r="I121" s="56" t="s">
        <v>18</v>
      </c>
      <c r="J121" s="56" t="s">
        <v>19</v>
      </c>
      <c r="K121" s="56" t="s">
        <v>42</v>
      </c>
      <c r="L121" s="56" t="s">
        <v>43</v>
      </c>
      <c r="M121" s="56" t="s">
        <v>44</v>
      </c>
      <c r="N121" s="56" t="s">
        <v>45</v>
      </c>
      <c r="O121" s="64"/>
    </row>
    <row r="122" spans="2:39" ht="18" customHeight="1" x14ac:dyDescent="0.2">
      <c r="B122" s="57" t="s">
        <v>20</v>
      </c>
      <c r="C122" s="71"/>
      <c r="D122" s="71"/>
      <c r="E122" s="71"/>
      <c r="F122" s="71"/>
      <c r="G122" s="71"/>
      <c r="H122" s="71"/>
      <c r="I122" s="71"/>
      <c r="J122" s="71"/>
      <c r="K122" s="71"/>
      <c r="L122" s="71"/>
      <c r="M122" s="71"/>
      <c r="N122" s="71"/>
    </row>
    <row r="123" spans="2:39" ht="18" customHeight="1" x14ac:dyDescent="0.2">
      <c r="B123" s="58" t="s">
        <v>21</v>
      </c>
      <c r="C123" s="72"/>
      <c r="D123" s="72"/>
      <c r="E123" s="72"/>
      <c r="F123" s="72"/>
      <c r="G123" s="72"/>
      <c r="H123" s="72"/>
      <c r="I123" s="72"/>
      <c r="J123" s="72"/>
      <c r="K123" s="72"/>
      <c r="L123" s="72"/>
      <c r="M123" s="72"/>
      <c r="N123" s="72"/>
    </row>
    <row r="124" spans="2:39" ht="18" customHeight="1" x14ac:dyDescent="0.25">
      <c r="B124" s="58" t="s">
        <v>22</v>
      </c>
      <c r="C124" s="59">
        <f t="shared" ref="C124:N124" si="69">SUM(C122:C123)</f>
        <v>0</v>
      </c>
      <c r="D124" s="59">
        <f t="shared" si="69"/>
        <v>0</v>
      </c>
      <c r="E124" s="59">
        <f t="shared" si="69"/>
        <v>0</v>
      </c>
      <c r="F124" s="59">
        <f t="shared" si="69"/>
        <v>0</v>
      </c>
      <c r="G124" s="59">
        <f t="shared" si="69"/>
        <v>0</v>
      </c>
      <c r="H124" s="59">
        <f t="shared" si="69"/>
        <v>0</v>
      </c>
      <c r="I124" s="59">
        <f t="shared" si="69"/>
        <v>0</v>
      </c>
      <c r="J124" s="59">
        <f t="shared" si="69"/>
        <v>0</v>
      </c>
      <c r="K124" s="59">
        <f t="shared" si="69"/>
        <v>0</v>
      </c>
      <c r="L124" s="59">
        <f t="shared" si="69"/>
        <v>0</v>
      </c>
      <c r="M124" s="59">
        <f t="shared" si="69"/>
        <v>0</v>
      </c>
      <c r="N124" s="59">
        <f t="shared" si="69"/>
        <v>0</v>
      </c>
      <c r="O124" s="145"/>
      <c r="P124" s="145"/>
      <c r="Q124" s="145"/>
      <c r="R124" s="145"/>
      <c r="S124" s="145"/>
      <c r="T124" s="145"/>
      <c r="U124" s="145"/>
      <c r="V124" s="145"/>
      <c r="W124" s="145"/>
      <c r="X124" s="145"/>
      <c r="Y124" s="145"/>
      <c r="Z124" s="145"/>
      <c r="AA124" s="145"/>
    </row>
    <row r="125" spans="2:39" ht="31.5" customHeight="1" x14ac:dyDescent="0.25">
      <c r="B125" s="144" t="s">
        <v>89</v>
      </c>
      <c r="C125" s="222"/>
      <c r="D125" s="223"/>
      <c r="E125" s="223"/>
      <c r="F125" s="223"/>
      <c r="G125" s="223"/>
      <c r="H125" s="223"/>
      <c r="I125" s="223"/>
      <c r="J125" s="223"/>
      <c r="K125" s="223"/>
      <c r="L125" s="223"/>
      <c r="M125" s="223"/>
      <c r="N125" s="223"/>
      <c r="O125" s="145"/>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row>
    <row r="126" spans="2:39" ht="18" customHeight="1" x14ac:dyDescent="0.25">
      <c r="B126" s="146" t="s">
        <v>23</v>
      </c>
      <c r="C126" s="59">
        <f>SUM(C124*$C$10/100)</f>
        <v>0</v>
      </c>
      <c r="D126" s="59">
        <f t="shared" ref="D126:N126" si="70">SUM(D124*$C$11/100)</f>
        <v>0</v>
      </c>
      <c r="E126" s="59">
        <f t="shared" si="70"/>
        <v>0</v>
      </c>
      <c r="F126" s="59">
        <f t="shared" si="70"/>
        <v>0</v>
      </c>
      <c r="G126" s="59">
        <f t="shared" si="70"/>
        <v>0</v>
      </c>
      <c r="H126" s="59">
        <f t="shared" si="70"/>
        <v>0</v>
      </c>
      <c r="I126" s="59">
        <f t="shared" si="70"/>
        <v>0</v>
      </c>
      <c r="J126" s="59">
        <f t="shared" si="70"/>
        <v>0</v>
      </c>
      <c r="K126" s="59">
        <f t="shared" si="70"/>
        <v>0</v>
      </c>
      <c r="L126" s="59">
        <f t="shared" si="70"/>
        <v>0</v>
      </c>
      <c r="M126" s="59">
        <f t="shared" si="70"/>
        <v>0</v>
      </c>
      <c r="N126" s="59">
        <f t="shared" si="70"/>
        <v>0</v>
      </c>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row>
    <row r="127" spans="2:39" ht="18" customHeight="1" x14ac:dyDescent="0.25">
      <c r="B127" s="58" t="s">
        <v>24</v>
      </c>
      <c r="C127" s="72"/>
      <c r="D127" s="72"/>
      <c r="E127" s="72"/>
      <c r="F127" s="72"/>
      <c r="G127" s="72"/>
      <c r="H127" s="72"/>
      <c r="I127" s="72"/>
      <c r="J127" s="72"/>
      <c r="K127" s="72"/>
      <c r="L127" s="72"/>
      <c r="M127" s="72"/>
      <c r="N127" s="72"/>
      <c r="O127" s="145"/>
      <c r="P127" s="145"/>
      <c r="Q127" s="145"/>
      <c r="R127" s="145"/>
      <c r="S127" s="145"/>
      <c r="T127" s="145"/>
      <c r="U127" s="145"/>
      <c r="V127" s="145"/>
      <c r="W127" s="145"/>
      <c r="X127" s="145"/>
      <c r="Y127" s="145"/>
      <c r="Z127" s="145"/>
      <c r="AA127" s="145"/>
    </row>
    <row r="128" spans="2:39" ht="18" customHeight="1" x14ac:dyDescent="0.25">
      <c r="B128" s="58" t="s">
        <v>25</v>
      </c>
      <c r="C128" s="72"/>
      <c r="D128" s="72"/>
      <c r="E128" s="72"/>
      <c r="F128" s="72"/>
      <c r="G128" s="72"/>
      <c r="H128" s="72"/>
      <c r="I128" s="72"/>
      <c r="J128" s="72"/>
      <c r="K128" s="72"/>
      <c r="L128" s="72"/>
      <c r="M128" s="72"/>
      <c r="N128" s="72"/>
      <c r="O128" s="145"/>
      <c r="P128" s="145"/>
      <c r="Q128" s="145"/>
      <c r="R128" s="145"/>
      <c r="S128" s="145"/>
      <c r="T128" s="145"/>
      <c r="U128" s="145"/>
      <c r="V128" s="145"/>
      <c r="W128" s="145"/>
      <c r="X128" s="145"/>
      <c r="Y128" s="145"/>
      <c r="Z128" s="145"/>
      <c r="AA128" s="145"/>
    </row>
    <row r="129" spans="2:15" ht="18" customHeight="1" x14ac:dyDescent="0.2">
      <c r="B129" s="58" t="s">
        <v>26</v>
      </c>
      <c r="C129" s="72"/>
      <c r="D129" s="72"/>
      <c r="E129" s="72"/>
      <c r="F129" s="72"/>
      <c r="G129" s="72"/>
      <c r="H129" s="72"/>
      <c r="I129" s="72"/>
      <c r="J129" s="72"/>
      <c r="K129" s="72"/>
      <c r="L129" s="72"/>
      <c r="M129" s="72"/>
      <c r="N129" s="72"/>
    </row>
    <row r="130" spans="2:15" ht="18" customHeight="1" x14ac:dyDescent="0.2">
      <c r="B130" s="58"/>
      <c r="C130" s="72"/>
      <c r="D130" s="72"/>
      <c r="E130" s="72"/>
      <c r="F130" s="72"/>
      <c r="G130" s="72"/>
      <c r="H130" s="72"/>
      <c r="I130" s="72"/>
      <c r="J130" s="72"/>
      <c r="K130" s="72"/>
      <c r="L130" s="72"/>
      <c r="M130" s="72"/>
      <c r="N130" s="72"/>
    </row>
    <row r="131" spans="2:15" ht="18" customHeight="1" x14ac:dyDescent="0.2">
      <c r="B131" s="58" t="s">
        <v>27</v>
      </c>
      <c r="C131" s="59">
        <f>SUM(C126:C129)+C124</f>
        <v>0</v>
      </c>
      <c r="D131" s="59">
        <f t="shared" ref="D131:N131" si="71">SUM(D126:D129)+D124</f>
        <v>0</v>
      </c>
      <c r="E131" s="59">
        <f t="shared" si="71"/>
        <v>0</v>
      </c>
      <c r="F131" s="59">
        <f t="shared" si="71"/>
        <v>0</v>
      </c>
      <c r="G131" s="59">
        <f t="shared" si="71"/>
        <v>0</v>
      </c>
      <c r="H131" s="59">
        <f t="shared" si="71"/>
        <v>0</v>
      </c>
      <c r="I131" s="59">
        <f t="shared" si="71"/>
        <v>0</v>
      </c>
      <c r="J131" s="59">
        <f t="shared" si="71"/>
        <v>0</v>
      </c>
      <c r="K131" s="59">
        <f t="shared" si="71"/>
        <v>0</v>
      </c>
      <c r="L131" s="59">
        <f t="shared" si="71"/>
        <v>0</v>
      </c>
      <c r="M131" s="59">
        <f t="shared" si="71"/>
        <v>0</v>
      </c>
      <c r="N131" s="59">
        <f t="shared" si="71"/>
        <v>0</v>
      </c>
    </row>
    <row r="132" spans="2:15" ht="18" customHeight="1" x14ac:dyDescent="0.2">
      <c r="B132" s="58"/>
      <c r="C132" s="75"/>
      <c r="D132" s="75"/>
      <c r="E132" s="75"/>
      <c r="F132" s="75"/>
      <c r="G132" s="75"/>
      <c r="H132" s="75"/>
      <c r="I132" s="75"/>
      <c r="J132" s="75"/>
      <c r="K132" s="76"/>
      <c r="L132" s="75"/>
      <c r="M132" s="75"/>
      <c r="N132" s="75"/>
    </row>
    <row r="133" spans="2:15" ht="18" customHeight="1" thickBot="1" x14ac:dyDescent="0.25">
      <c r="B133" s="60" t="s">
        <v>28</v>
      </c>
      <c r="C133" s="61">
        <f>SUM(C131*12/1665)</f>
        <v>0</v>
      </c>
      <c r="D133" s="61">
        <f t="shared" ref="D133:G133" si="72">SUM(D131*12/1665)</f>
        <v>0</v>
      </c>
      <c r="E133" s="61">
        <f t="shared" si="72"/>
        <v>0</v>
      </c>
      <c r="F133" s="61">
        <f t="shared" si="72"/>
        <v>0</v>
      </c>
      <c r="G133" s="61">
        <f t="shared" si="72"/>
        <v>0</v>
      </c>
      <c r="H133" s="61">
        <f>SUM(H131*12/1665)</f>
        <v>0</v>
      </c>
      <c r="I133" s="61">
        <f t="shared" ref="I133:N133" si="73">SUM(I131*12/1665)</f>
        <v>0</v>
      </c>
      <c r="J133" s="61">
        <f t="shared" si="73"/>
        <v>0</v>
      </c>
      <c r="K133" s="61">
        <f t="shared" si="73"/>
        <v>0</v>
      </c>
      <c r="L133" s="61">
        <f t="shared" si="73"/>
        <v>0</v>
      </c>
      <c r="M133" s="61">
        <f t="shared" si="73"/>
        <v>0</v>
      </c>
      <c r="N133" s="61">
        <f t="shared" si="73"/>
        <v>0</v>
      </c>
    </row>
    <row r="134" spans="2:15" ht="33.75" customHeight="1" x14ac:dyDescent="0.2">
      <c r="B134" s="62" t="s">
        <v>90</v>
      </c>
      <c r="C134" s="74"/>
      <c r="D134" s="74"/>
      <c r="E134" s="74"/>
      <c r="F134" s="74"/>
      <c r="G134" s="74"/>
      <c r="H134" s="74"/>
      <c r="I134" s="74"/>
      <c r="J134" s="74"/>
      <c r="K134" s="74"/>
      <c r="L134" s="74"/>
      <c r="M134" s="74"/>
      <c r="N134" s="74"/>
    </row>
    <row r="135" spans="2:15" ht="18" customHeight="1" x14ac:dyDescent="0.2">
      <c r="B135" s="58" t="s">
        <v>29</v>
      </c>
      <c r="C135" s="65">
        <f>SUM(C133*C134)</f>
        <v>0</v>
      </c>
      <c r="D135" s="65">
        <f t="shared" ref="D135" si="74">SUM(D133*D134)</f>
        <v>0</v>
      </c>
      <c r="E135" s="65">
        <f t="shared" ref="E135" si="75">SUM(E133*E134)</f>
        <v>0</v>
      </c>
      <c r="F135" s="65">
        <f t="shared" ref="F135" si="76">SUM(F133*F134)</f>
        <v>0</v>
      </c>
      <c r="G135" s="65">
        <f t="shared" ref="G135" si="77">SUM(G133*G134)</f>
        <v>0</v>
      </c>
      <c r="H135" s="65">
        <f t="shared" ref="H135" si="78">SUM(H133*H134)</f>
        <v>0</v>
      </c>
      <c r="I135" s="65">
        <f t="shared" ref="I135" si="79">SUM(I133*I134)</f>
        <v>0</v>
      </c>
      <c r="J135" s="65">
        <f t="shared" ref="J135" si="80">SUM(J133*J134)</f>
        <v>0</v>
      </c>
      <c r="K135" s="65">
        <f t="shared" ref="K135" si="81">SUM(K133*K134)</f>
        <v>0</v>
      </c>
      <c r="L135" s="65">
        <f t="shared" ref="L135" si="82">SUM(L133*L134)</f>
        <v>0</v>
      </c>
      <c r="M135" s="65">
        <f t="shared" ref="M135" si="83">SUM(M133*M134)</f>
        <v>0</v>
      </c>
      <c r="N135" s="65">
        <f t="shared" ref="N135" si="84">SUM(N133*N134)</f>
        <v>0</v>
      </c>
    </row>
    <row r="136" spans="2:15" ht="18" customHeight="1" x14ac:dyDescent="0.2">
      <c r="B136" s="66"/>
      <c r="C136" s="66"/>
    </row>
    <row r="137" spans="2:15" ht="18" customHeight="1" x14ac:dyDescent="0.2">
      <c r="B137" s="68" t="s">
        <v>30</v>
      </c>
      <c r="C137" s="69">
        <f>SUM(C135:N135)</f>
        <v>0</v>
      </c>
    </row>
    <row r="138" spans="2:15" ht="18" customHeight="1" x14ac:dyDescent="0.2">
      <c r="B138" s="68" t="s">
        <v>31</v>
      </c>
      <c r="C138" s="70">
        <f>C137*0.18</f>
        <v>0</v>
      </c>
    </row>
    <row r="139" spans="2:15" ht="18" customHeight="1" x14ac:dyDescent="0.2">
      <c r="B139" s="68" t="s">
        <v>32</v>
      </c>
      <c r="C139" s="69">
        <f>SUM(C134:N134)</f>
        <v>0</v>
      </c>
    </row>
    <row r="140" spans="2:15" ht="19.5" customHeight="1" x14ac:dyDescent="0.2">
      <c r="B140" s="68" t="s">
        <v>33</v>
      </c>
      <c r="C140" s="69">
        <f>IF(C139=0,0,((C137+C138)/C139))</f>
        <v>0</v>
      </c>
      <c r="H140" s="63"/>
    </row>
    <row r="141" spans="2:15" s="145" customFormat="1" ht="18.75" customHeight="1" x14ac:dyDescent="0.25"/>
    <row r="142" spans="2:15" ht="27" customHeight="1" thickBot="1" x14ac:dyDescent="0.25">
      <c r="B142" s="212" t="s">
        <v>91</v>
      </c>
      <c r="C142" s="213"/>
      <c r="D142" s="213"/>
      <c r="E142" s="50"/>
      <c r="F142" s="214"/>
      <c r="G142" s="214"/>
      <c r="H142" s="214"/>
      <c r="I142" s="51"/>
      <c r="J142" s="51"/>
      <c r="K142" s="51"/>
      <c r="L142" s="214"/>
      <c r="M142" s="214"/>
      <c r="N142" s="215"/>
    </row>
    <row r="143" spans="2:15" ht="18" customHeight="1" thickBot="1" x14ac:dyDescent="0.25">
      <c r="B143" s="53" t="s">
        <v>36</v>
      </c>
      <c r="C143" s="218"/>
      <c r="D143" s="219"/>
      <c r="E143" s="220"/>
      <c r="F143" s="219"/>
      <c r="G143" s="219"/>
      <c r="H143" s="53" t="s">
        <v>34</v>
      </c>
      <c r="I143" s="73"/>
      <c r="J143" s="216"/>
      <c r="K143" s="216"/>
      <c r="L143" s="216"/>
      <c r="M143" s="216"/>
      <c r="N143" s="217"/>
    </row>
    <row r="144" spans="2:15" ht="18" customHeight="1" thickBot="1" x14ac:dyDescent="0.25">
      <c r="B144" s="54"/>
      <c r="C144" s="55" t="s">
        <v>12</v>
      </c>
      <c r="D144" s="55" t="s">
        <v>13</v>
      </c>
      <c r="E144" s="56" t="s">
        <v>14</v>
      </c>
      <c r="F144" s="56" t="s">
        <v>15</v>
      </c>
      <c r="G144" s="56" t="s">
        <v>16</v>
      </c>
      <c r="H144" s="56" t="s">
        <v>17</v>
      </c>
      <c r="I144" s="56" t="s">
        <v>18</v>
      </c>
      <c r="J144" s="56" t="s">
        <v>19</v>
      </c>
      <c r="K144" s="56" t="s">
        <v>42</v>
      </c>
      <c r="L144" s="56" t="s">
        <v>43</v>
      </c>
      <c r="M144" s="56" t="s">
        <v>44</v>
      </c>
      <c r="N144" s="56" t="s">
        <v>45</v>
      </c>
      <c r="O144" s="64"/>
    </row>
    <row r="145" spans="2:39" ht="18" customHeight="1" x14ac:dyDescent="0.2">
      <c r="B145" s="57" t="s">
        <v>20</v>
      </c>
      <c r="C145" s="71"/>
      <c r="D145" s="71"/>
      <c r="E145" s="71"/>
      <c r="F145" s="71"/>
      <c r="G145" s="71"/>
      <c r="H145" s="71"/>
      <c r="I145" s="71"/>
      <c r="J145" s="71"/>
      <c r="K145" s="71"/>
      <c r="L145" s="71"/>
      <c r="M145" s="71"/>
      <c r="N145" s="71"/>
    </row>
    <row r="146" spans="2:39" ht="18" customHeight="1" x14ac:dyDescent="0.2">
      <c r="B146" s="58" t="s">
        <v>21</v>
      </c>
      <c r="C146" s="72"/>
      <c r="D146" s="72"/>
      <c r="E146" s="72"/>
      <c r="F146" s="72"/>
      <c r="G146" s="72"/>
      <c r="H146" s="72"/>
      <c r="I146" s="72"/>
      <c r="J146" s="72"/>
      <c r="K146" s="72"/>
      <c r="L146" s="72"/>
      <c r="M146" s="72"/>
      <c r="N146" s="72"/>
    </row>
    <row r="147" spans="2:39" ht="18" customHeight="1" x14ac:dyDescent="0.25">
      <c r="B147" s="58" t="s">
        <v>22</v>
      </c>
      <c r="C147" s="59">
        <f t="shared" ref="C147:N147" si="85">SUM(C145:C146)</f>
        <v>0</v>
      </c>
      <c r="D147" s="59">
        <f t="shared" si="85"/>
        <v>0</v>
      </c>
      <c r="E147" s="59">
        <f t="shared" si="85"/>
        <v>0</v>
      </c>
      <c r="F147" s="59">
        <f t="shared" si="85"/>
        <v>0</v>
      </c>
      <c r="G147" s="59">
        <f t="shared" si="85"/>
        <v>0</v>
      </c>
      <c r="H147" s="59">
        <f t="shared" si="85"/>
        <v>0</v>
      </c>
      <c r="I147" s="59">
        <f t="shared" si="85"/>
        <v>0</v>
      </c>
      <c r="J147" s="59">
        <f t="shared" si="85"/>
        <v>0</v>
      </c>
      <c r="K147" s="59">
        <f t="shared" si="85"/>
        <v>0</v>
      </c>
      <c r="L147" s="59">
        <f t="shared" si="85"/>
        <v>0</v>
      </c>
      <c r="M147" s="59">
        <f t="shared" si="85"/>
        <v>0</v>
      </c>
      <c r="N147" s="59">
        <f t="shared" si="85"/>
        <v>0</v>
      </c>
      <c r="O147" s="145"/>
      <c r="P147" s="145"/>
      <c r="Q147" s="145"/>
      <c r="R147" s="145"/>
      <c r="S147" s="145"/>
      <c r="T147" s="145"/>
      <c r="U147" s="145"/>
      <c r="V147" s="145"/>
      <c r="W147" s="145"/>
      <c r="X147" s="145"/>
      <c r="Y147" s="145"/>
      <c r="Z147" s="145"/>
      <c r="AA147" s="145"/>
    </row>
    <row r="148" spans="2:39" ht="31.5" customHeight="1" x14ac:dyDescent="0.25">
      <c r="B148" s="144" t="s">
        <v>89</v>
      </c>
      <c r="C148" s="222"/>
      <c r="D148" s="223"/>
      <c r="E148" s="223"/>
      <c r="F148" s="223"/>
      <c r="G148" s="223"/>
      <c r="H148" s="223"/>
      <c r="I148" s="223"/>
      <c r="J148" s="223"/>
      <c r="K148" s="223"/>
      <c r="L148" s="223"/>
      <c r="M148" s="223"/>
      <c r="N148" s="223"/>
      <c r="O148" s="145"/>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c r="AL148" s="221"/>
      <c r="AM148" s="221"/>
    </row>
    <row r="149" spans="2:39" ht="18" customHeight="1" x14ac:dyDescent="0.25">
      <c r="B149" s="146" t="s">
        <v>23</v>
      </c>
      <c r="C149" s="59">
        <f>SUM(C147*$C$10/100)</f>
        <v>0</v>
      </c>
      <c r="D149" s="59">
        <f t="shared" ref="D149:N149" si="86">SUM(D147*$C$11/100)</f>
        <v>0</v>
      </c>
      <c r="E149" s="59">
        <f t="shared" si="86"/>
        <v>0</v>
      </c>
      <c r="F149" s="59">
        <f t="shared" si="86"/>
        <v>0</v>
      </c>
      <c r="G149" s="59">
        <f t="shared" si="86"/>
        <v>0</v>
      </c>
      <c r="H149" s="59">
        <f t="shared" si="86"/>
        <v>0</v>
      </c>
      <c r="I149" s="59">
        <f t="shared" si="86"/>
        <v>0</v>
      </c>
      <c r="J149" s="59">
        <f t="shared" si="86"/>
        <v>0</v>
      </c>
      <c r="K149" s="59">
        <f t="shared" si="86"/>
        <v>0</v>
      </c>
      <c r="L149" s="59">
        <f t="shared" si="86"/>
        <v>0</v>
      </c>
      <c r="M149" s="59">
        <f t="shared" si="86"/>
        <v>0</v>
      </c>
      <c r="N149" s="59">
        <f t="shared" si="86"/>
        <v>0</v>
      </c>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row>
    <row r="150" spans="2:39" ht="18" customHeight="1" x14ac:dyDescent="0.25">
      <c r="B150" s="58" t="s">
        <v>24</v>
      </c>
      <c r="C150" s="72"/>
      <c r="D150" s="72"/>
      <c r="E150" s="72"/>
      <c r="F150" s="72"/>
      <c r="G150" s="72"/>
      <c r="H150" s="72"/>
      <c r="I150" s="72"/>
      <c r="J150" s="72"/>
      <c r="K150" s="72"/>
      <c r="L150" s="72"/>
      <c r="M150" s="72"/>
      <c r="N150" s="72"/>
      <c r="O150" s="145"/>
      <c r="P150" s="145"/>
      <c r="Q150" s="145"/>
      <c r="R150" s="145"/>
      <c r="S150" s="145"/>
      <c r="T150" s="145"/>
      <c r="U150" s="145"/>
      <c r="V150" s="145"/>
      <c r="W150" s="145"/>
      <c r="X150" s="145"/>
      <c r="Y150" s="145"/>
      <c r="Z150" s="145"/>
      <c r="AA150" s="145"/>
    </row>
    <row r="151" spans="2:39" ht="18" customHeight="1" x14ac:dyDescent="0.25">
      <c r="B151" s="58" t="s">
        <v>25</v>
      </c>
      <c r="C151" s="72"/>
      <c r="D151" s="72"/>
      <c r="E151" s="72"/>
      <c r="F151" s="72"/>
      <c r="G151" s="72"/>
      <c r="H151" s="72"/>
      <c r="I151" s="72"/>
      <c r="J151" s="72"/>
      <c r="K151" s="72"/>
      <c r="L151" s="72"/>
      <c r="M151" s="72"/>
      <c r="N151" s="72"/>
      <c r="O151" s="145"/>
      <c r="P151" s="145"/>
      <c r="Q151" s="145"/>
      <c r="R151" s="145"/>
      <c r="S151" s="145"/>
      <c r="T151" s="145"/>
      <c r="U151" s="145"/>
      <c r="V151" s="145"/>
      <c r="W151" s="145"/>
      <c r="X151" s="145"/>
      <c r="Y151" s="145"/>
      <c r="Z151" s="145"/>
      <c r="AA151" s="145"/>
    </row>
    <row r="152" spans="2:39" ht="18" customHeight="1" x14ac:dyDescent="0.2">
      <c r="B152" s="58" t="s">
        <v>26</v>
      </c>
      <c r="C152" s="72"/>
      <c r="D152" s="72"/>
      <c r="E152" s="72"/>
      <c r="F152" s="72"/>
      <c r="G152" s="72"/>
      <c r="H152" s="72"/>
      <c r="I152" s="72"/>
      <c r="J152" s="72"/>
      <c r="K152" s="72"/>
      <c r="L152" s="72"/>
      <c r="M152" s="72"/>
      <c r="N152" s="72"/>
    </row>
    <row r="153" spans="2:39" ht="18" customHeight="1" x14ac:dyDescent="0.2">
      <c r="B153" s="58"/>
      <c r="C153" s="72"/>
      <c r="D153" s="72"/>
      <c r="E153" s="72"/>
      <c r="F153" s="72"/>
      <c r="G153" s="72"/>
      <c r="H153" s="72"/>
      <c r="I153" s="72"/>
      <c r="J153" s="72"/>
      <c r="K153" s="72"/>
      <c r="L153" s="72"/>
      <c r="M153" s="72"/>
      <c r="N153" s="72"/>
    </row>
    <row r="154" spans="2:39" ht="18" customHeight="1" x14ac:dyDescent="0.2">
      <c r="B154" s="58" t="s">
        <v>27</v>
      </c>
      <c r="C154" s="59">
        <f>SUM(C149:C152)+C147</f>
        <v>0</v>
      </c>
      <c r="D154" s="59">
        <f t="shared" ref="D154:N154" si="87">SUM(D149:D152)+D147</f>
        <v>0</v>
      </c>
      <c r="E154" s="59">
        <f t="shared" si="87"/>
        <v>0</v>
      </c>
      <c r="F154" s="59">
        <f t="shared" si="87"/>
        <v>0</v>
      </c>
      <c r="G154" s="59">
        <f t="shared" si="87"/>
        <v>0</v>
      </c>
      <c r="H154" s="59">
        <f t="shared" si="87"/>
        <v>0</v>
      </c>
      <c r="I154" s="59">
        <f t="shared" si="87"/>
        <v>0</v>
      </c>
      <c r="J154" s="59">
        <f t="shared" si="87"/>
        <v>0</v>
      </c>
      <c r="K154" s="59">
        <f t="shared" si="87"/>
        <v>0</v>
      </c>
      <c r="L154" s="59">
        <f t="shared" si="87"/>
        <v>0</v>
      </c>
      <c r="M154" s="59">
        <f t="shared" si="87"/>
        <v>0</v>
      </c>
      <c r="N154" s="59">
        <f t="shared" si="87"/>
        <v>0</v>
      </c>
    </row>
    <row r="155" spans="2:39" ht="18" customHeight="1" x14ac:dyDescent="0.2">
      <c r="B155" s="58"/>
      <c r="C155" s="75"/>
      <c r="D155" s="75"/>
      <c r="E155" s="75"/>
      <c r="F155" s="75"/>
      <c r="G155" s="75"/>
      <c r="H155" s="75"/>
      <c r="I155" s="75"/>
      <c r="J155" s="75"/>
      <c r="K155" s="76"/>
      <c r="L155" s="75"/>
      <c r="M155" s="75"/>
      <c r="N155" s="75"/>
    </row>
    <row r="156" spans="2:39" ht="18" customHeight="1" thickBot="1" x14ac:dyDescent="0.25">
      <c r="B156" s="60" t="s">
        <v>28</v>
      </c>
      <c r="C156" s="61">
        <f>SUM(C154*12/1665)</f>
        <v>0</v>
      </c>
      <c r="D156" s="61">
        <f t="shared" ref="D156:G156" si="88">SUM(D154*12/1665)</f>
        <v>0</v>
      </c>
      <c r="E156" s="61">
        <f t="shared" si="88"/>
        <v>0</v>
      </c>
      <c r="F156" s="61">
        <f t="shared" si="88"/>
        <v>0</v>
      </c>
      <c r="G156" s="61">
        <f t="shared" si="88"/>
        <v>0</v>
      </c>
      <c r="H156" s="61">
        <f>SUM(H154*12/1665)</f>
        <v>0</v>
      </c>
      <c r="I156" s="61">
        <f t="shared" ref="I156:N156" si="89">SUM(I154*12/1665)</f>
        <v>0</v>
      </c>
      <c r="J156" s="61">
        <f t="shared" si="89"/>
        <v>0</v>
      </c>
      <c r="K156" s="61">
        <f t="shared" si="89"/>
        <v>0</v>
      </c>
      <c r="L156" s="61">
        <f t="shared" si="89"/>
        <v>0</v>
      </c>
      <c r="M156" s="61">
        <f t="shared" si="89"/>
        <v>0</v>
      </c>
      <c r="N156" s="61">
        <f t="shared" si="89"/>
        <v>0</v>
      </c>
    </row>
    <row r="157" spans="2:39" ht="33.75" customHeight="1" x14ac:dyDescent="0.2">
      <c r="B157" s="62" t="s">
        <v>90</v>
      </c>
      <c r="C157" s="74"/>
      <c r="D157" s="74"/>
      <c r="E157" s="74"/>
      <c r="F157" s="74"/>
      <c r="G157" s="74"/>
      <c r="H157" s="74"/>
      <c r="I157" s="74"/>
      <c r="J157" s="74"/>
      <c r="K157" s="74"/>
      <c r="L157" s="74"/>
      <c r="M157" s="74"/>
      <c r="N157" s="74"/>
    </row>
    <row r="158" spans="2:39" ht="18" customHeight="1" x14ac:dyDescent="0.2">
      <c r="B158" s="58" t="s">
        <v>29</v>
      </c>
      <c r="C158" s="65">
        <f>SUM(C156*C157)</f>
        <v>0</v>
      </c>
      <c r="D158" s="65">
        <f t="shared" ref="D158" si="90">SUM(D156*D157)</f>
        <v>0</v>
      </c>
      <c r="E158" s="65">
        <f t="shared" ref="E158" si="91">SUM(E156*E157)</f>
        <v>0</v>
      </c>
      <c r="F158" s="65">
        <f t="shared" ref="F158" si="92">SUM(F156*F157)</f>
        <v>0</v>
      </c>
      <c r="G158" s="65">
        <f t="shared" ref="G158" si="93">SUM(G156*G157)</f>
        <v>0</v>
      </c>
      <c r="H158" s="65">
        <f t="shared" ref="H158" si="94">SUM(H156*H157)</f>
        <v>0</v>
      </c>
      <c r="I158" s="65">
        <f t="shared" ref="I158" si="95">SUM(I156*I157)</f>
        <v>0</v>
      </c>
      <c r="J158" s="65">
        <f t="shared" ref="J158" si="96">SUM(J156*J157)</f>
        <v>0</v>
      </c>
      <c r="K158" s="65">
        <f t="shared" ref="K158" si="97">SUM(K156*K157)</f>
        <v>0</v>
      </c>
      <c r="L158" s="65">
        <f t="shared" ref="L158" si="98">SUM(L156*L157)</f>
        <v>0</v>
      </c>
      <c r="M158" s="65">
        <f t="shared" ref="M158" si="99">SUM(M156*M157)</f>
        <v>0</v>
      </c>
      <c r="N158" s="65">
        <f t="shared" ref="N158" si="100">SUM(N156*N157)</f>
        <v>0</v>
      </c>
    </row>
    <row r="159" spans="2:39" ht="18" customHeight="1" x14ac:dyDescent="0.2">
      <c r="B159" s="66"/>
      <c r="C159" s="66"/>
    </row>
    <row r="160" spans="2:39" ht="18" customHeight="1" x14ac:dyDescent="0.2">
      <c r="B160" s="68" t="s">
        <v>30</v>
      </c>
      <c r="C160" s="69">
        <f>SUM(C158:N158)</f>
        <v>0</v>
      </c>
    </row>
    <row r="161" spans="2:39" ht="18" customHeight="1" x14ac:dyDescent="0.2">
      <c r="B161" s="68" t="s">
        <v>31</v>
      </c>
      <c r="C161" s="70">
        <f>C160*0.18</f>
        <v>0</v>
      </c>
    </row>
    <row r="162" spans="2:39" ht="18" customHeight="1" x14ac:dyDescent="0.2">
      <c r="B162" s="68" t="s">
        <v>32</v>
      </c>
      <c r="C162" s="69">
        <f>SUM(C157:N157)</f>
        <v>0</v>
      </c>
    </row>
    <row r="163" spans="2:39" ht="19.5" customHeight="1" x14ac:dyDescent="0.2">
      <c r="B163" s="68" t="s">
        <v>33</v>
      </c>
      <c r="C163" s="69">
        <f>IF(C162=0,0,((C160+C161)/C162))</f>
        <v>0</v>
      </c>
      <c r="H163" s="63"/>
    </row>
    <row r="164" spans="2:39" s="145" customFormat="1" ht="19.5" customHeight="1" x14ac:dyDescent="0.25"/>
    <row r="165" spans="2:39" ht="27" customHeight="1" thickBot="1" x14ac:dyDescent="0.25">
      <c r="B165" s="212" t="s">
        <v>91</v>
      </c>
      <c r="C165" s="213"/>
      <c r="D165" s="213"/>
      <c r="E165" s="50"/>
      <c r="F165" s="214"/>
      <c r="G165" s="214"/>
      <c r="H165" s="214"/>
      <c r="I165" s="51"/>
      <c r="J165" s="51"/>
      <c r="K165" s="51"/>
      <c r="L165" s="214"/>
      <c r="M165" s="214"/>
      <c r="N165" s="215"/>
    </row>
    <row r="166" spans="2:39" ht="18" customHeight="1" thickBot="1" x14ac:dyDescent="0.25">
      <c r="B166" s="53" t="s">
        <v>36</v>
      </c>
      <c r="C166" s="218"/>
      <c r="D166" s="219"/>
      <c r="E166" s="220"/>
      <c r="F166" s="219"/>
      <c r="G166" s="219"/>
      <c r="H166" s="53" t="s">
        <v>34</v>
      </c>
      <c r="I166" s="73"/>
      <c r="J166" s="216"/>
      <c r="K166" s="216"/>
      <c r="L166" s="216"/>
      <c r="M166" s="216"/>
      <c r="N166" s="217"/>
    </row>
    <row r="167" spans="2:39" ht="18" customHeight="1" thickBot="1" x14ac:dyDescent="0.25">
      <c r="B167" s="54"/>
      <c r="C167" s="55" t="s">
        <v>12</v>
      </c>
      <c r="D167" s="55" t="s">
        <v>13</v>
      </c>
      <c r="E167" s="56" t="s">
        <v>14</v>
      </c>
      <c r="F167" s="56" t="s">
        <v>15</v>
      </c>
      <c r="G167" s="56" t="s">
        <v>16</v>
      </c>
      <c r="H167" s="56" t="s">
        <v>17</v>
      </c>
      <c r="I167" s="56" t="s">
        <v>18</v>
      </c>
      <c r="J167" s="56" t="s">
        <v>19</v>
      </c>
      <c r="K167" s="56" t="s">
        <v>42</v>
      </c>
      <c r="L167" s="56" t="s">
        <v>43</v>
      </c>
      <c r="M167" s="56" t="s">
        <v>44</v>
      </c>
      <c r="N167" s="56" t="s">
        <v>45</v>
      </c>
      <c r="O167" s="64"/>
    </row>
    <row r="168" spans="2:39" ht="18" customHeight="1" x14ac:dyDescent="0.2">
      <c r="B168" s="57" t="s">
        <v>20</v>
      </c>
      <c r="C168" s="71"/>
      <c r="D168" s="71"/>
      <c r="E168" s="71"/>
      <c r="F168" s="71"/>
      <c r="G168" s="71"/>
      <c r="H168" s="71"/>
      <c r="I168" s="71"/>
      <c r="J168" s="71"/>
      <c r="K168" s="71"/>
      <c r="L168" s="71"/>
      <c r="M168" s="71"/>
      <c r="N168" s="71"/>
    </row>
    <row r="169" spans="2:39" ht="18" customHeight="1" x14ac:dyDescent="0.2">
      <c r="B169" s="58" t="s">
        <v>21</v>
      </c>
      <c r="C169" s="72"/>
      <c r="D169" s="72"/>
      <c r="E169" s="72"/>
      <c r="F169" s="72"/>
      <c r="G169" s="72"/>
      <c r="H169" s="72"/>
      <c r="I169" s="72"/>
      <c r="J169" s="72"/>
      <c r="K169" s="72"/>
      <c r="L169" s="72"/>
      <c r="M169" s="72"/>
      <c r="N169" s="72"/>
    </row>
    <row r="170" spans="2:39" ht="18" customHeight="1" x14ac:dyDescent="0.25">
      <c r="B170" s="58" t="s">
        <v>22</v>
      </c>
      <c r="C170" s="59">
        <f t="shared" ref="C170:N170" si="101">SUM(C168:C169)</f>
        <v>0</v>
      </c>
      <c r="D170" s="59">
        <f t="shared" si="101"/>
        <v>0</v>
      </c>
      <c r="E170" s="59">
        <f t="shared" si="101"/>
        <v>0</v>
      </c>
      <c r="F170" s="59">
        <f t="shared" si="101"/>
        <v>0</v>
      </c>
      <c r="G170" s="59">
        <f t="shared" si="101"/>
        <v>0</v>
      </c>
      <c r="H170" s="59">
        <f t="shared" si="101"/>
        <v>0</v>
      </c>
      <c r="I170" s="59">
        <f t="shared" si="101"/>
        <v>0</v>
      </c>
      <c r="J170" s="59">
        <f t="shared" si="101"/>
        <v>0</v>
      </c>
      <c r="K170" s="59">
        <f t="shared" si="101"/>
        <v>0</v>
      </c>
      <c r="L170" s="59">
        <f t="shared" si="101"/>
        <v>0</v>
      </c>
      <c r="M170" s="59">
        <f t="shared" si="101"/>
        <v>0</v>
      </c>
      <c r="N170" s="59">
        <f t="shared" si="101"/>
        <v>0</v>
      </c>
      <c r="O170" s="145"/>
      <c r="P170" s="145"/>
      <c r="Q170" s="145"/>
      <c r="R170" s="145"/>
      <c r="S170" s="145"/>
      <c r="T170" s="145"/>
      <c r="U170" s="145"/>
      <c r="V170" s="145"/>
      <c r="W170" s="145"/>
      <c r="X170" s="145"/>
      <c r="Y170" s="145"/>
      <c r="Z170" s="145"/>
      <c r="AA170" s="145"/>
    </row>
    <row r="171" spans="2:39" ht="31.5" customHeight="1" x14ac:dyDescent="0.25">
      <c r="B171" s="144" t="s">
        <v>89</v>
      </c>
      <c r="C171" s="222"/>
      <c r="D171" s="223"/>
      <c r="E171" s="223"/>
      <c r="F171" s="223"/>
      <c r="G171" s="223"/>
      <c r="H171" s="223"/>
      <c r="I171" s="223"/>
      <c r="J171" s="223"/>
      <c r="K171" s="223"/>
      <c r="L171" s="223"/>
      <c r="M171" s="223"/>
      <c r="N171" s="223"/>
      <c r="O171" s="145"/>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row>
    <row r="172" spans="2:39" ht="18" customHeight="1" x14ac:dyDescent="0.25">
      <c r="B172" s="146" t="s">
        <v>23</v>
      </c>
      <c r="C172" s="59">
        <f>SUM(C170*$C$10/100)</f>
        <v>0</v>
      </c>
      <c r="D172" s="59">
        <f t="shared" ref="D172:N172" si="102">SUM(D170*$C$11/100)</f>
        <v>0</v>
      </c>
      <c r="E172" s="59">
        <f t="shared" si="102"/>
        <v>0</v>
      </c>
      <c r="F172" s="59">
        <f t="shared" si="102"/>
        <v>0</v>
      </c>
      <c r="G172" s="59">
        <f t="shared" si="102"/>
        <v>0</v>
      </c>
      <c r="H172" s="59">
        <f t="shared" si="102"/>
        <v>0</v>
      </c>
      <c r="I172" s="59">
        <f t="shared" si="102"/>
        <v>0</v>
      </c>
      <c r="J172" s="59">
        <f t="shared" si="102"/>
        <v>0</v>
      </c>
      <c r="K172" s="59">
        <f t="shared" si="102"/>
        <v>0</v>
      </c>
      <c r="L172" s="59">
        <f t="shared" si="102"/>
        <v>0</v>
      </c>
      <c r="M172" s="59">
        <f t="shared" si="102"/>
        <v>0</v>
      </c>
      <c r="N172" s="59">
        <f t="shared" si="102"/>
        <v>0</v>
      </c>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145"/>
      <c r="AM172" s="145"/>
    </row>
    <row r="173" spans="2:39" ht="18" customHeight="1" x14ac:dyDescent="0.25">
      <c r="B173" s="58" t="s">
        <v>24</v>
      </c>
      <c r="C173" s="72"/>
      <c r="D173" s="72"/>
      <c r="E173" s="72"/>
      <c r="F173" s="72"/>
      <c r="G173" s="72"/>
      <c r="H173" s="72"/>
      <c r="I173" s="72"/>
      <c r="J173" s="72"/>
      <c r="K173" s="72"/>
      <c r="L173" s="72"/>
      <c r="M173" s="72"/>
      <c r="N173" s="72"/>
      <c r="O173" s="145"/>
      <c r="P173" s="145"/>
      <c r="Q173" s="145"/>
      <c r="R173" s="145"/>
      <c r="S173" s="145"/>
      <c r="T173" s="145"/>
      <c r="U173" s="145"/>
      <c r="V173" s="145"/>
      <c r="W173" s="145"/>
      <c r="X173" s="145"/>
      <c r="Y173" s="145"/>
      <c r="Z173" s="145"/>
      <c r="AA173" s="145"/>
    </row>
    <row r="174" spans="2:39" ht="18" customHeight="1" x14ac:dyDescent="0.25">
      <c r="B174" s="58" t="s">
        <v>25</v>
      </c>
      <c r="C174" s="72"/>
      <c r="D174" s="72"/>
      <c r="E174" s="72"/>
      <c r="F174" s="72"/>
      <c r="G174" s="72"/>
      <c r="H174" s="72"/>
      <c r="I174" s="72"/>
      <c r="J174" s="72"/>
      <c r="K174" s="72"/>
      <c r="L174" s="72"/>
      <c r="M174" s="72"/>
      <c r="N174" s="72"/>
      <c r="O174" s="145"/>
      <c r="P174" s="145"/>
      <c r="Q174" s="145"/>
      <c r="R174" s="145"/>
      <c r="S174" s="145"/>
      <c r="T174" s="145"/>
      <c r="U174" s="145"/>
      <c r="V174" s="145"/>
      <c r="W174" s="145"/>
      <c r="X174" s="145"/>
      <c r="Y174" s="145"/>
      <c r="Z174" s="145"/>
      <c r="AA174" s="145"/>
    </row>
    <row r="175" spans="2:39" ht="18" customHeight="1" x14ac:dyDescent="0.2">
      <c r="B175" s="58" t="s">
        <v>26</v>
      </c>
      <c r="C175" s="72"/>
      <c r="D175" s="72"/>
      <c r="E175" s="72"/>
      <c r="F175" s="72"/>
      <c r="G175" s="72"/>
      <c r="H175" s="72"/>
      <c r="I175" s="72"/>
      <c r="J175" s="72"/>
      <c r="K175" s="72"/>
      <c r="L175" s="72"/>
      <c r="M175" s="72"/>
      <c r="N175" s="72"/>
    </row>
    <row r="176" spans="2:39" ht="18" customHeight="1" x14ac:dyDescent="0.2">
      <c r="B176" s="58"/>
      <c r="C176" s="72"/>
      <c r="D176" s="72"/>
      <c r="E176" s="72"/>
      <c r="F176" s="72"/>
      <c r="G176" s="72"/>
      <c r="H176" s="72"/>
      <c r="I176" s="72"/>
      <c r="J176" s="72"/>
      <c r="K176" s="72"/>
      <c r="L176" s="72"/>
      <c r="M176" s="72"/>
      <c r="N176" s="72"/>
    </row>
    <row r="177" spans="2:15" ht="18" customHeight="1" x14ac:dyDescent="0.2">
      <c r="B177" s="58" t="s">
        <v>27</v>
      </c>
      <c r="C177" s="59">
        <f>SUM(C172:C175)+C170</f>
        <v>0</v>
      </c>
      <c r="D177" s="59">
        <f t="shared" ref="D177:N177" si="103">SUM(D172:D175)+D170</f>
        <v>0</v>
      </c>
      <c r="E177" s="59">
        <f t="shared" si="103"/>
        <v>0</v>
      </c>
      <c r="F177" s="59">
        <f t="shared" si="103"/>
        <v>0</v>
      </c>
      <c r="G177" s="59">
        <f t="shared" si="103"/>
        <v>0</v>
      </c>
      <c r="H177" s="59">
        <f t="shared" si="103"/>
        <v>0</v>
      </c>
      <c r="I177" s="59">
        <f t="shared" si="103"/>
        <v>0</v>
      </c>
      <c r="J177" s="59">
        <f t="shared" si="103"/>
        <v>0</v>
      </c>
      <c r="K177" s="59">
        <f t="shared" si="103"/>
        <v>0</v>
      </c>
      <c r="L177" s="59">
        <f t="shared" si="103"/>
        <v>0</v>
      </c>
      <c r="M177" s="59">
        <f t="shared" si="103"/>
        <v>0</v>
      </c>
      <c r="N177" s="59">
        <f t="shared" si="103"/>
        <v>0</v>
      </c>
    </row>
    <row r="178" spans="2:15" ht="18" customHeight="1" x14ac:dyDescent="0.2">
      <c r="B178" s="58"/>
      <c r="C178" s="75"/>
      <c r="D178" s="75"/>
      <c r="E178" s="75"/>
      <c r="F178" s="75"/>
      <c r="G178" s="75"/>
      <c r="H178" s="75"/>
      <c r="I178" s="75"/>
      <c r="J178" s="75"/>
      <c r="K178" s="76"/>
      <c r="L178" s="75"/>
      <c r="M178" s="75"/>
      <c r="N178" s="75"/>
    </row>
    <row r="179" spans="2:15" ht="18" customHeight="1" thickBot="1" x14ac:dyDescent="0.25">
      <c r="B179" s="60" t="s">
        <v>28</v>
      </c>
      <c r="C179" s="61">
        <f>SUM(C177*12/1665)</f>
        <v>0</v>
      </c>
      <c r="D179" s="61">
        <f t="shared" ref="D179:G179" si="104">SUM(D177*12/1665)</f>
        <v>0</v>
      </c>
      <c r="E179" s="61">
        <f t="shared" si="104"/>
        <v>0</v>
      </c>
      <c r="F179" s="61">
        <f t="shared" si="104"/>
        <v>0</v>
      </c>
      <c r="G179" s="61">
        <f t="shared" si="104"/>
        <v>0</v>
      </c>
      <c r="H179" s="61">
        <f>SUM(H177*12/1665)</f>
        <v>0</v>
      </c>
      <c r="I179" s="61">
        <f t="shared" ref="I179:N179" si="105">SUM(I177*12/1665)</f>
        <v>0</v>
      </c>
      <c r="J179" s="61">
        <f t="shared" si="105"/>
        <v>0</v>
      </c>
      <c r="K179" s="61">
        <f t="shared" si="105"/>
        <v>0</v>
      </c>
      <c r="L179" s="61">
        <f t="shared" si="105"/>
        <v>0</v>
      </c>
      <c r="M179" s="61">
        <f t="shared" si="105"/>
        <v>0</v>
      </c>
      <c r="N179" s="61">
        <f t="shared" si="105"/>
        <v>0</v>
      </c>
    </row>
    <row r="180" spans="2:15" ht="33.75" customHeight="1" x14ac:dyDescent="0.2">
      <c r="B180" s="62" t="s">
        <v>90</v>
      </c>
      <c r="C180" s="74"/>
      <c r="D180" s="74"/>
      <c r="E180" s="74"/>
      <c r="F180" s="74"/>
      <c r="G180" s="74"/>
      <c r="H180" s="74"/>
      <c r="I180" s="74"/>
      <c r="J180" s="74"/>
      <c r="K180" s="74"/>
      <c r="L180" s="74"/>
      <c r="M180" s="74"/>
      <c r="N180" s="74"/>
    </row>
    <row r="181" spans="2:15" ht="18" customHeight="1" x14ac:dyDescent="0.2">
      <c r="B181" s="58" t="s">
        <v>29</v>
      </c>
      <c r="C181" s="65">
        <f>SUM(C179*C180)</f>
        <v>0</v>
      </c>
      <c r="D181" s="65">
        <f t="shared" ref="D181" si="106">SUM(D179*D180)</f>
        <v>0</v>
      </c>
      <c r="E181" s="65">
        <f t="shared" ref="E181" si="107">SUM(E179*E180)</f>
        <v>0</v>
      </c>
      <c r="F181" s="65">
        <f t="shared" ref="F181" si="108">SUM(F179*F180)</f>
        <v>0</v>
      </c>
      <c r="G181" s="65">
        <f t="shared" ref="G181" si="109">SUM(G179*G180)</f>
        <v>0</v>
      </c>
      <c r="H181" s="65">
        <f t="shared" ref="H181" si="110">SUM(H179*H180)</f>
        <v>0</v>
      </c>
      <c r="I181" s="65">
        <f t="shared" ref="I181" si="111">SUM(I179*I180)</f>
        <v>0</v>
      </c>
      <c r="J181" s="65">
        <f t="shared" ref="J181" si="112">SUM(J179*J180)</f>
        <v>0</v>
      </c>
      <c r="K181" s="65">
        <f t="shared" ref="K181" si="113">SUM(K179*K180)</f>
        <v>0</v>
      </c>
      <c r="L181" s="65">
        <f t="shared" ref="L181" si="114">SUM(L179*L180)</f>
        <v>0</v>
      </c>
      <c r="M181" s="65">
        <f t="shared" ref="M181" si="115">SUM(M179*M180)</f>
        <v>0</v>
      </c>
      <c r="N181" s="65">
        <f t="shared" ref="N181" si="116">SUM(N179*N180)</f>
        <v>0</v>
      </c>
    </row>
    <row r="182" spans="2:15" ht="18" customHeight="1" x14ac:dyDescent="0.2">
      <c r="B182" s="66"/>
      <c r="C182" s="66"/>
    </row>
    <row r="183" spans="2:15" ht="18" customHeight="1" x14ac:dyDescent="0.2">
      <c r="B183" s="68" t="s">
        <v>30</v>
      </c>
      <c r="C183" s="69">
        <f>SUM(C181:N181)</f>
        <v>0</v>
      </c>
    </row>
    <row r="184" spans="2:15" ht="18" customHeight="1" x14ac:dyDescent="0.2">
      <c r="B184" s="68" t="s">
        <v>31</v>
      </c>
      <c r="C184" s="70">
        <f>C183*0.18</f>
        <v>0</v>
      </c>
    </row>
    <row r="185" spans="2:15" ht="18" customHeight="1" x14ac:dyDescent="0.2">
      <c r="B185" s="68" t="s">
        <v>32</v>
      </c>
      <c r="C185" s="69">
        <f>SUM(C180:N180)</f>
        <v>0</v>
      </c>
    </row>
    <row r="186" spans="2:15" ht="19.5" customHeight="1" x14ac:dyDescent="0.2">
      <c r="B186" s="68" t="s">
        <v>33</v>
      </c>
      <c r="C186" s="69">
        <f>IF(C185=0,0,((C183+C184)/C185))</f>
        <v>0</v>
      </c>
      <c r="H186" s="63"/>
    </row>
    <row r="187" spans="2:15" s="145" customFormat="1" ht="19.5" customHeight="1" x14ac:dyDescent="0.25"/>
    <row r="188" spans="2:15" ht="27" customHeight="1" thickBot="1" x14ac:dyDescent="0.25">
      <c r="B188" s="212" t="s">
        <v>91</v>
      </c>
      <c r="C188" s="213"/>
      <c r="D188" s="213"/>
      <c r="E188" s="50"/>
      <c r="F188" s="214"/>
      <c r="G188" s="214"/>
      <c r="H188" s="214"/>
      <c r="I188" s="51"/>
      <c r="J188" s="51"/>
      <c r="K188" s="51"/>
      <c r="L188" s="214"/>
      <c r="M188" s="214"/>
      <c r="N188" s="215"/>
    </row>
    <row r="189" spans="2:15" ht="18" customHeight="1" thickBot="1" x14ac:dyDescent="0.25">
      <c r="B189" s="53" t="s">
        <v>36</v>
      </c>
      <c r="C189" s="218"/>
      <c r="D189" s="219"/>
      <c r="E189" s="220"/>
      <c r="F189" s="219"/>
      <c r="G189" s="219"/>
      <c r="H189" s="53" t="s">
        <v>34</v>
      </c>
      <c r="I189" s="73"/>
      <c r="J189" s="216"/>
      <c r="K189" s="216"/>
      <c r="L189" s="216"/>
      <c r="M189" s="216"/>
      <c r="N189" s="217"/>
    </row>
    <row r="190" spans="2:15" ht="18" customHeight="1" thickBot="1" x14ac:dyDescent="0.25">
      <c r="B190" s="54"/>
      <c r="C190" s="55" t="s">
        <v>12</v>
      </c>
      <c r="D190" s="55" t="s">
        <v>13</v>
      </c>
      <c r="E190" s="56" t="s">
        <v>14</v>
      </c>
      <c r="F190" s="56" t="s">
        <v>15</v>
      </c>
      <c r="G190" s="56" t="s">
        <v>16</v>
      </c>
      <c r="H190" s="56" t="s">
        <v>17</v>
      </c>
      <c r="I190" s="56" t="s">
        <v>18</v>
      </c>
      <c r="J190" s="56" t="s">
        <v>19</v>
      </c>
      <c r="K190" s="56" t="s">
        <v>42</v>
      </c>
      <c r="L190" s="56" t="s">
        <v>43</v>
      </c>
      <c r="M190" s="56" t="s">
        <v>44</v>
      </c>
      <c r="N190" s="56" t="s">
        <v>45</v>
      </c>
      <c r="O190" s="64"/>
    </row>
    <row r="191" spans="2:15" ht="18" customHeight="1" x14ac:dyDescent="0.2">
      <c r="B191" s="57" t="s">
        <v>20</v>
      </c>
      <c r="C191" s="71"/>
      <c r="D191" s="71"/>
      <c r="E191" s="71"/>
      <c r="F191" s="71"/>
      <c r="G191" s="71"/>
      <c r="H191" s="71"/>
      <c r="I191" s="71"/>
      <c r="J191" s="71"/>
      <c r="K191" s="71"/>
      <c r="L191" s="71"/>
      <c r="M191" s="71"/>
      <c r="N191" s="71"/>
    </row>
    <row r="192" spans="2:15" ht="18" customHeight="1" x14ac:dyDescent="0.2">
      <c r="B192" s="58" t="s">
        <v>21</v>
      </c>
      <c r="C192" s="72"/>
      <c r="D192" s="72"/>
      <c r="E192" s="72"/>
      <c r="F192" s="72"/>
      <c r="G192" s="72"/>
      <c r="H192" s="72"/>
      <c r="I192" s="72"/>
      <c r="J192" s="72"/>
      <c r="K192" s="72"/>
      <c r="L192" s="72"/>
      <c r="M192" s="72"/>
      <c r="N192" s="72"/>
    </row>
    <row r="193" spans="2:39" ht="18" customHeight="1" x14ac:dyDescent="0.25">
      <c r="B193" s="58" t="s">
        <v>22</v>
      </c>
      <c r="C193" s="59">
        <f t="shared" ref="C193:N193" si="117">SUM(C191:C192)</f>
        <v>0</v>
      </c>
      <c r="D193" s="59">
        <f t="shared" si="117"/>
        <v>0</v>
      </c>
      <c r="E193" s="59">
        <f t="shared" si="117"/>
        <v>0</v>
      </c>
      <c r="F193" s="59">
        <f t="shared" si="117"/>
        <v>0</v>
      </c>
      <c r="G193" s="59">
        <f t="shared" si="117"/>
        <v>0</v>
      </c>
      <c r="H193" s="59">
        <f t="shared" si="117"/>
        <v>0</v>
      </c>
      <c r="I193" s="59">
        <f t="shared" si="117"/>
        <v>0</v>
      </c>
      <c r="J193" s="59">
        <f t="shared" si="117"/>
        <v>0</v>
      </c>
      <c r="K193" s="59">
        <f t="shared" si="117"/>
        <v>0</v>
      </c>
      <c r="L193" s="59">
        <f t="shared" si="117"/>
        <v>0</v>
      </c>
      <c r="M193" s="59">
        <f t="shared" si="117"/>
        <v>0</v>
      </c>
      <c r="N193" s="59">
        <f t="shared" si="117"/>
        <v>0</v>
      </c>
      <c r="O193" s="145"/>
      <c r="P193" s="145"/>
      <c r="Q193" s="145"/>
      <c r="R193" s="145"/>
      <c r="S193" s="145"/>
      <c r="T193" s="145"/>
      <c r="U193" s="145"/>
      <c r="V193" s="145"/>
      <c r="W193" s="145"/>
      <c r="X193" s="145"/>
      <c r="Y193" s="145"/>
      <c r="Z193" s="145"/>
      <c r="AA193" s="145"/>
    </row>
    <row r="194" spans="2:39" ht="31.5" customHeight="1" x14ac:dyDescent="0.25">
      <c r="B194" s="144" t="s">
        <v>89</v>
      </c>
      <c r="C194" s="222"/>
      <c r="D194" s="223"/>
      <c r="E194" s="223"/>
      <c r="F194" s="223"/>
      <c r="G194" s="223"/>
      <c r="H194" s="223"/>
      <c r="I194" s="223"/>
      <c r="J194" s="223"/>
      <c r="K194" s="223"/>
      <c r="L194" s="223"/>
      <c r="M194" s="223"/>
      <c r="N194" s="223"/>
      <c r="O194" s="145"/>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c r="AL194" s="221"/>
      <c r="AM194" s="221"/>
    </row>
    <row r="195" spans="2:39" ht="18" customHeight="1" x14ac:dyDescent="0.25">
      <c r="B195" s="146" t="s">
        <v>23</v>
      </c>
      <c r="C195" s="59">
        <f>SUM(C193*$C$10/100)</f>
        <v>0</v>
      </c>
      <c r="D195" s="59">
        <f t="shared" ref="D195:N195" si="118">SUM(D193*$C$11/100)</f>
        <v>0</v>
      </c>
      <c r="E195" s="59">
        <f t="shared" si="118"/>
        <v>0</v>
      </c>
      <c r="F195" s="59">
        <f t="shared" si="118"/>
        <v>0</v>
      </c>
      <c r="G195" s="59">
        <f t="shared" si="118"/>
        <v>0</v>
      </c>
      <c r="H195" s="59">
        <f t="shared" si="118"/>
        <v>0</v>
      </c>
      <c r="I195" s="59">
        <f t="shared" si="118"/>
        <v>0</v>
      </c>
      <c r="J195" s="59">
        <f t="shared" si="118"/>
        <v>0</v>
      </c>
      <c r="K195" s="59">
        <f t="shared" si="118"/>
        <v>0</v>
      </c>
      <c r="L195" s="59">
        <f t="shared" si="118"/>
        <v>0</v>
      </c>
      <c r="M195" s="59">
        <f t="shared" si="118"/>
        <v>0</v>
      </c>
      <c r="N195" s="59">
        <f t="shared" si="118"/>
        <v>0</v>
      </c>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c r="AJ195" s="145"/>
      <c r="AK195" s="145"/>
      <c r="AL195" s="145"/>
      <c r="AM195" s="145"/>
    </row>
    <row r="196" spans="2:39" ht="18" customHeight="1" x14ac:dyDescent="0.25">
      <c r="B196" s="58" t="s">
        <v>24</v>
      </c>
      <c r="C196" s="72"/>
      <c r="D196" s="72"/>
      <c r="E196" s="72"/>
      <c r="F196" s="72"/>
      <c r="G196" s="72"/>
      <c r="H196" s="72"/>
      <c r="I196" s="72"/>
      <c r="J196" s="72"/>
      <c r="K196" s="72"/>
      <c r="L196" s="72"/>
      <c r="M196" s="72"/>
      <c r="N196" s="72"/>
      <c r="O196" s="145"/>
      <c r="P196" s="145"/>
      <c r="Q196" s="145"/>
      <c r="R196" s="145"/>
      <c r="S196" s="145"/>
      <c r="T196" s="145"/>
      <c r="U196" s="145"/>
      <c r="V196" s="145"/>
      <c r="W196" s="145"/>
      <c r="X196" s="145"/>
      <c r="Y196" s="145"/>
      <c r="Z196" s="145"/>
      <c r="AA196" s="145"/>
    </row>
    <row r="197" spans="2:39" ht="18" customHeight="1" x14ac:dyDescent="0.25">
      <c r="B197" s="58" t="s">
        <v>25</v>
      </c>
      <c r="C197" s="72"/>
      <c r="D197" s="72"/>
      <c r="E197" s="72"/>
      <c r="F197" s="72"/>
      <c r="G197" s="72"/>
      <c r="H197" s="72"/>
      <c r="I197" s="72"/>
      <c r="J197" s="72"/>
      <c r="K197" s="72"/>
      <c r="L197" s="72"/>
      <c r="M197" s="72"/>
      <c r="N197" s="72"/>
      <c r="O197" s="145"/>
      <c r="P197" s="145"/>
      <c r="Q197" s="145"/>
      <c r="R197" s="145"/>
      <c r="S197" s="145"/>
      <c r="T197" s="145"/>
      <c r="U197" s="145"/>
      <c r="V197" s="145"/>
      <c r="W197" s="145"/>
      <c r="X197" s="145"/>
      <c r="Y197" s="145"/>
      <c r="Z197" s="145"/>
      <c r="AA197" s="145"/>
    </row>
    <row r="198" spans="2:39" ht="18" customHeight="1" x14ac:dyDescent="0.2">
      <c r="B198" s="58" t="s">
        <v>26</v>
      </c>
      <c r="C198" s="72"/>
      <c r="D198" s="72"/>
      <c r="E198" s="72"/>
      <c r="F198" s="72"/>
      <c r="G198" s="72"/>
      <c r="H198" s="72"/>
      <c r="I198" s="72"/>
      <c r="J198" s="72"/>
      <c r="K198" s="72"/>
      <c r="L198" s="72"/>
      <c r="M198" s="72"/>
      <c r="N198" s="72"/>
    </row>
    <row r="199" spans="2:39" ht="18" customHeight="1" x14ac:dyDescent="0.2">
      <c r="B199" s="58"/>
      <c r="C199" s="72"/>
      <c r="D199" s="72"/>
      <c r="E199" s="72"/>
      <c r="F199" s="72"/>
      <c r="G199" s="72"/>
      <c r="H199" s="72"/>
      <c r="I199" s="72"/>
      <c r="J199" s="72"/>
      <c r="K199" s="72"/>
      <c r="L199" s="72"/>
      <c r="M199" s="72"/>
      <c r="N199" s="72"/>
    </row>
    <row r="200" spans="2:39" ht="18" customHeight="1" x14ac:dyDescent="0.2">
      <c r="B200" s="58" t="s">
        <v>27</v>
      </c>
      <c r="C200" s="59">
        <f>SUM(C195:C198)+C193</f>
        <v>0</v>
      </c>
      <c r="D200" s="59">
        <f t="shared" ref="D200:N200" si="119">SUM(D195:D198)+D193</f>
        <v>0</v>
      </c>
      <c r="E200" s="59">
        <f t="shared" si="119"/>
        <v>0</v>
      </c>
      <c r="F200" s="59">
        <f t="shared" si="119"/>
        <v>0</v>
      </c>
      <c r="G200" s="59">
        <f t="shared" si="119"/>
        <v>0</v>
      </c>
      <c r="H200" s="59">
        <f t="shared" si="119"/>
        <v>0</v>
      </c>
      <c r="I200" s="59">
        <f t="shared" si="119"/>
        <v>0</v>
      </c>
      <c r="J200" s="59">
        <f t="shared" si="119"/>
        <v>0</v>
      </c>
      <c r="K200" s="59">
        <f t="shared" si="119"/>
        <v>0</v>
      </c>
      <c r="L200" s="59">
        <f t="shared" si="119"/>
        <v>0</v>
      </c>
      <c r="M200" s="59">
        <f t="shared" si="119"/>
        <v>0</v>
      </c>
      <c r="N200" s="59">
        <f t="shared" si="119"/>
        <v>0</v>
      </c>
    </row>
    <row r="201" spans="2:39" ht="18" customHeight="1" x14ac:dyDescent="0.2">
      <c r="B201" s="58"/>
      <c r="C201" s="75"/>
      <c r="D201" s="75"/>
      <c r="E201" s="75"/>
      <c r="F201" s="75"/>
      <c r="G201" s="75"/>
      <c r="H201" s="75"/>
      <c r="I201" s="75"/>
      <c r="J201" s="75"/>
      <c r="K201" s="76"/>
      <c r="L201" s="75"/>
      <c r="M201" s="75"/>
      <c r="N201" s="75"/>
    </row>
    <row r="202" spans="2:39" ht="18" customHeight="1" thickBot="1" x14ac:dyDescent="0.25">
      <c r="B202" s="60" t="s">
        <v>28</v>
      </c>
      <c r="C202" s="61">
        <f>SUM(C200*12/1665)</f>
        <v>0</v>
      </c>
      <c r="D202" s="61">
        <f t="shared" ref="D202:G202" si="120">SUM(D200*12/1665)</f>
        <v>0</v>
      </c>
      <c r="E202" s="61">
        <f t="shared" si="120"/>
        <v>0</v>
      </c>
      <c r="F202" s="61">
        <f t="shared" si="120"/>
        <v>0</v>
      </c>
      <c r="G202" s="61">
        <f t="shared" si="120"/>
        <v>0</v>
      </c>
      <c r="H202" s="61">
        <f>SUM(H200*12/1665)</f>
        <v>0</v>
      </c>
      <c r="I202" s="61">
        <f t="shared" ref="I202:N202" si="121">SUM(I200*12/1665)</f>
        <v>0</v>
      </c>
      <c r="J202" s="61">
        <f t="shared" si="121"/>
        <v>0</v>
      </c>
      <c r="K202" s="61">
        <f t="shared" si="121"/>
        <v>0</v>
      </c>
      <c r="L202" s="61">
        <f t="shared" si="121"/>
        <v>0</v>
      </c>
      <c r="M202" s="61">
        <f t="shared" si="121"/>
        <v>0</v>
      </c>
      <c r="N202" s="61">
        <f t="shared" si="121"/>
        <v>0</v>
      </c>
    </row>
    <row r="203" spans="2:39" ht="33.75" customHeight="1" x14ac:dyDescent="0.2">
      <c r="B203" s="62" t="s">
        <v>90</v>
      </c>
      <c r="C203" s="74"/>
      <c r="D203" s="74"/>
      <c r="E203" s="74"/>
      <c r="F203" s="74"/>
      <c r="G203" s="74"/>
      <c r="H203" s="74"/>
      <c r="I203" s="74"/>
      <c r="J203" s="74"/>
      <c r="K203" s="74"/>
      <c r="L203" s="74"/>
      <c r="M203" s="74"/>
      <c r="N203" s="74"/>
    </row>
    <row r="204" spans="2:39" ht="18" customHeight="1" x14ac:dyDescent="0.2">
      <c r="B204" s="58" t="s">
        <v>29</v>
      </c>
      <c r="C204" s="65">
        <f>SUM(C202*C203)</f>
        <v>0</v>
      </c>
      <c r="D204" s="65">
        <f t="shared" ref="D204" si="122">SUM(D202*D203)</f>
        <v>0</v>
      </c>
      <c r="E204" s="65">
        <f t="shared" ref="E204" si="123">SUM(E202*E203)</f>
        <v>0</v>
      </c>
      <c r="F204" s="65">
        <f t="shared" ref="F204" si="124">SUM(F202*F203)</f>
        <v>0</v>
      </c>
      <c r="G204" s="65">
        <f t="shared" ref="G204" si="125">SUM(G202*G203)</f>
        <v>0</v>
      </c>
      <c r="H204" s="65">
        <f t="shared" ref="H204" si="126">SUM(H202*H203)</f>
        <v>0</v>
      </c>
      <c r="I204" s="65">
        <f t="shared" ref="I204" si="127">SUM(I202*I203)</f>
        <v>0</v>
      </c>
      <c r="J204" s="65">
        <f t="shared" ref="J204" si="128">SUM(J202*J203)</f>
        <v>0</v>
      </c>
      <c r="K204" s="65">
        <f t="shared" ref="K204" si="129">SUM(K202*K203)</f>
        <v>0</v>
      </c>
      <c r="L204" s="65">
        <f t="shared" ref="L204" si="130">SUM(L202*L203)</f>
        <v>0</v>
      </c>
      <c r="M204" s="65">
        <f t="shared" ref="M204" si="131">SUM(M202*M203)</f>
        <v>0</v>
      </c>
      <c r="N204" s="65">
        <f t="shared" ref="N204" si="132">SUM(N202*N203)</f>
        <v>0</v>
      </c>
    </row>
    <row r="205" spans="2:39" ht="18" customHeight="1" x14ac:dyDescent="0.2">
      <c r="B205" s="66"/>
      <c r="C205" s="66"/>
    </row>
    <row r="206" spans="2:39" ht="18" customHeight="1" x14ac:dyDescent="0.2">
      <c r="B206" s="68" t="s">
        <v>30</v>
      </c>
      <c r="C206" s="69">
        <f>SUM(C204:N204)</f>
        <v>0</v>
      </c>
    </row>
    <row r="207" spans="2:39" ht="18" customHeight="1" x14ac:dyDescent="0.2">
      <c r="B207" s="68" t="s">
        <v>31</v>
      </c>
      <c r="C207" s="70">
        <f>C206*0.18</f>
        <v>0</v>
      </c>
    </row>
    <row r="208" spans="2:39" ht="18" customHeight="1" x14ac:dyDescent="0.2">
      <c r="B208" s="68" t="s">
        <v>32</v>
      </c>
      <c r="C208" s="69">
        <f>SUM(C203:N203)</f>
        <v>0</v>
      </c>
    </row>
    <row r="209" spans="2:39" ht="19.5" customHeight="1" x14ac:dyDescent="0.2">
      <c r="B209" s="68" t="s">
        <v>33</v>
      </c>
      <c r="C209" s="69">
        <f>IF(C208=0,0,((C206+C207)/C208))</f>
        <v>0</v>
      </c>
      <c r="H209" s="63"/>
    </row>
    <row r="210" spans="2:39" s="145" customFormat="1" ht="19.5" customHeight="1" x14ac:dyDescent="0.25"/>
    <row r="211" spans="2:39" ht="27" customHeight="1" thickBot="1" x14ac:dyDescent="0.25">
      <c r="B211" s="212" t="s">
        <v>91</v>
      </c>
      <c r="C211" s="213"/>
      <c r="D211" s="213"/>
      <c r="E211" s="50"/>
      <c r="F211" s="214"/>
      <c r="G211" s="214"/>
      <c r="H211" s="214"/>
      <c r="I211" s="51"/>
      <c r="J211" s="51"/>
      <c r="K211" s="51"/>
      <c r="L211" s="214"/>
      <c r="M211" s="214"/>
      <c r="N211" s="215"/>
    </row>
    <row r="212" spans="2:39" ht="18" customHeight="1" thickBot="1" x14ac:dyDescent="0.25">
      <c r="B212" s="53" t="s">
        <v>36</v>
      </c>
      <c r="C212" s="218"/>
      <c r="D212" s="219"/>
      <c r="E212" s="220"/>
      <c r="F212" s="219"/>
      <c r="G212" s="219"/>
      <c r="H212" s="53" t="s">
        <v>34</v>
      </c>
      <c r="I212" s="73"/>
      <c r="J212" s="216"/>
      <c r="K212" s="216"/>
      <c r="L212" s="216"/>
      <c r="M212" s="216"/>
      <c r="N212" s="217"/>
    </row>
    <row r="213" spans="2:39" ht="18" customHeight="1" thickBot="1" x14ac:dyDescent="0.25">
      <c r="B213" s="54"/>
      <c r="C213" s="55" t="s">
        <v>12</v>
      </c>
      <c r="D213" s="55" t="s">
        <v>13</v>
      </c>
      <c r="E213" s="56" t="s">
        <v>14</v>
      </c>
      <c r="F213" s="56" t="s">
        <v>15</v>
      </c>
      <c r="G213" s="56" t="s">
        <v>16</v>
      </c>
      <c r="H213" s="56" t="s">
        <v>17</v>
      </c>
      <c r="I213" s="56" t="s">
        <v>18</v>
      </c>
      <c r="J213" s="56" t="s">
        <v>19</v>
      </c>
      <c r="K213" s="56" t="s">
        <v>42</v>
      </c>
      <c r="L213" s="56" t="s">
        <v>43</v>
      </c>
      <c r="M213" s="56" t="s">
        <v>44</v>
      </c>
      <c r="N213" s="56" t="s">
        <v>45</v>
      </c>
      <c r="O213" s="64"/>
    </row>
    <row r="214" spans="2:39" ht="18" customHeight="1" x14ac:dyDescent="0.2">
      <c r="B214" s="57" t="s">
        <v>20</v>
      </c>
      <c r="C214" s="71"/>
      <c r="D214" s="71"/>
      <c r="E214" s="71"/>
      <c r="F214" s="71"/>
      <c r="G214" s="71"/>
      <c r="H214" s="71"/>
      <c r="I214" s="71"/>
      <c r="J214" s="71"/>
      <c r="K214" s="71"/>
      <c r="L214" s="71"/>
      <c r="M214" s="71"/>
      <c r="N214" s="71"/>
    </row>
    <row r="215" spans="2:39" ht="18" customHeight="1" x14ac:dyDescent="0.2">
      <c r="B215" s="58" t="s">
        <v>21</v>
      </c>
      <c r="C215" s="72"/>
      <c r="D215" s="72"/>
      <c r="E215" s="72"/>
      <c r="F215" s="72"/>
      <c r="G215" s="72"/>
      <c r="H215" s="72"/>
      <c r="I215" s="72"/>
      <c r="J215" s="72"/>
      <c r="K215" s="72"/>
      <c r="L215" s="72"/>
      <c r="M215" s="72"/>
      <c r="N215" s="72"/>
    </row>
    <row r="216" spans="2:39" ht="18" customHeight="1" x14ac:dyDescent="0.25">
      <c r="B216" s="58" t="s">
        <v>22</v>
      </c>
      <c r="C216" s="59">
        <f t="shared" ref="C216:N216" si="133">SUM(C214:C215)</f>
        <v>0</v>
      </c>
      <c r="D216" s="59">
        <f t="shared" si="133"/>
        <v>0</v>
      </c>
      <c r="E216" s="59">
        <f t="shared" si="133"/>
        <v>0</v>
      </c>
      <c r="F216" s="59">
        <f t="shared" si="133"/>
        <v>0</v>
      </c>
      <c r="G216" s="59">
        <f t="shared" si="133"/>
        <v>0</v>
      </c>
      <c r="H216" s="59">
        <f t="shared" si="133"/>
        <v>0</v>
      </c>
      <c r="I216" s="59">
        <f t="shared" si="133"/>
        <v>0</v>
      </c>
      <c r="J216" s="59">
        <f t="shared" si="133"/>
        <v>0</v>
      </c>
      <c r="K216" s="59">
        <f t="shared" si="133"/>
        <v>0</v>
      </c>
      <c r="L216" s="59">
        <f t="shared" si="133"/>
        <v>0</v>
      </c>
      <c r="M216" s="59">
        <f t="shared" si="133"/>
        <v>0</v>
      </c>
      <c r="N216" s="59">
        <f t="shared" si="133"/>
        <v>0</v>
      </c>
      <c r="O216" s="145"/>
      <c r="P216" s="145"/>
      <c r="Q216" s="145"/>
      <c r="R216" s="145"/>
      <c r="S216" s="145"/>
      <c r="T216" s="145"/>
      <c r="U216" s="145"/>
      <c r="V216" s="145"/>
      <c r="W216" s="145"/>
      <c r="X216" s="145"/>
      <c r="Y216" s="145"/>
      <c r="Z216" s="145"/>
      <c r="AA216" s="145"/>
    </row>
    <row r="217" spans="2:39" ht="31.5" customHeight="1" x14ac:dyDescent="0.25">
      <c r="B217" s="144" t="s">
        <v>89</v>
      </c>
      <c r="C217" s="222"/>
      <c r="D217" s="223"/>
      <c r="E217" s="223"/>
      <c r="F217" s="223"/>
      <c r="G217" s="223"/>
      <c r="H217" s="223"/>
      <c r="I217" s="223"/>
      <c r="J217" s="223"/>
      <c r="K217" s="223"/>
      <c r="L217" s="223"/>
      <c r="M217" s="223"/>
      <c r="N217" s="223"/>
      <c r="O217" s="145"/>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c r="AL217" s="221"/>
      <c r="AM217" s="221"/>
    </row>
    <row r="218" spans="2:39" ht="18" customHeight="1" x14ac:dyDescent="0.25">
      <c r="B218" s="146" t="s">
        <v>23</v>
      </c>
      <c r="C218" s="59">
        <f>SUM(C216*$C$10/100)</f>
        <v>0</v>
      </c>
      <c r="D218" s="59">
        <f t="shared" ref="D218:N218" si="134">SUM(D216*$C$11/100)</f>
        <v>0</v>
      </c>
      <c r="E218" s="59">
        <f t="shared" si="134"/>
        <v>0</v>
      </c>
      <c r="F218" s="59">
        <f t="shared" si="134"/>
        <v>0</v>
      </c>
      <c r="G218" s="59">
        <f t="shared" si="134"/>
        <v>0</v>
      </c>
      <c r="H218" s="59">
        <f t="shared" si="134"/>
        <v>0</v>
      </c>
      <c r="I218" s="59">
        <f t="shared" si="134"/>
        <v>0</v>
      </c>
      <c r="J218" s="59">
        <f t="shared" si="134"/>
        <v>0</v>
      </c>
      <c r="K218" s="59">
        <f t="shared" si="134"/>
        <v>0</v>
      </c>
      <c r="L218" s="59">
        <f t="shared" si="134"/>
        <v>0</v>
      </c>
      <c r="M218" s="59">
        <f t="shared" si="134"/>
        <v>0</v>
      </c>
      <c r="N218" s="59">
        <f t="shared" si="134"/>
        <v>0</v>
      </c>
      <c r="O218" s="145"/>
      <c r="P218" s="145"/>
      <c r="Q218" s="145"/>
      <c r="R218" s="145"/>
      <c r="S218" s="145"/>
      <c r="T218" s="145"/>
      <c r="U218" s="145"/>
      <c r="V218" s="145"/>
      <c r="W218" s="145"/>
      <c r="X218" s="145"/>
      <c r="Y218" s="145"/>
      <c r="Z218" s="145"/>
      <c r="AA218" s="145"/>
      <c r="AB218" s="145"/>
      <c r="AC218" s="145"/>
      <c r="AD218" s="145"/>
      <c r="AE218" s="145"/>
      <c r="AF218" s="145"/>
      <c r="AG218" s="145"/>
      <c r="AH218" s="145"/>
      <c r="AI218" s="145"/>
      <c r="AJ218" s="145"/>
      <c r="AK218" s="145"/>
      <c r="AL218" s="145"/>
      <c r="AM218" s="145"/>
    </row>
    <row r="219" spans="2:39" ht="18" customHeight="1" x14ac:dyDescent="0.25">
      <c r="B219" s="58" t="s">
        <v>24</v>
      </c>
      <c r="C219" s="72"/>
      <c r="D219" s="72"/>
      <c r="E219" s="72"/>
      <c r="F219" s="72"/>
      <c r="G219" s="72"/>
      <c r="H219" s="72"/>
      <c r="I219" s="72"/>
      <c r="J219" s="72"/>
      <c r="K219" s="72"/>
      <c r="L219" s="72"/>
      <c r="M219" s="72"/>
      <c r="N219" s="72"/>
      <c r="O219" s="145"/>
      <c r="P219" s="145"/>
      <c r="Q219" s="145"/>
      <c r="R219" s="145"/>
      <c r="S219" s="145"/>
      <c r="T219" s="145"/>
      <c r="U219" s="145"/>
      <c r="V219" s="145"/>
      <c r="W219" s="145"/>
      <c r="X219" s="145"/>
      <c r="Y219" s="145"/>
      <c r="Z219" s="145"/>
      <c r="AA219" s="145"/>
    </row>
    <row r="220" spans="2:39" ht="18" customHeight="1" x14ac:dyDescent="0.25">
      <c r="B220" s="58" t="s">
        <v>25</v>
      </c>
      <c r="C220" s="72"/>
      <c r="D220" s="72"/>
      <c r="E220" s="72"/>
      <c r="F220" s="72"/>
      <c r="G220" s="72"/>
      <c r="H220" s="72"/>
      <c r="I220" s="72"/>
      <c r="J220" s="72"/>
      <c r="K220" s="72"/>
      <c r="L220" s="72"/>
      <c r="M220" s="72"/>
      <c r="N220" s="72"/>
      <c r="O220" s="145"/>
      <c r="P220" s="145"/>
      <c r="Q220" s="145"/>
      <c r="R220" s="145"/>
      <c r="S220" s="145"/>
      <c r="T220" s="145"/>
      <c r="U220" s="145"/>
      <c r="V220" s="145"/>
      <c r="W220" s="145"/>
      <c r="X220" s="145"/>
      <c r="Y220" s="145"/>
      <c r="Z220" s="145"/>
      <c r="AA220" s="145"/>
    </row>
    <row r="221" spans="2:39" ht="18" customHeight="1" x14ac:dyDescent="0.2">
      <c r="B221" s="58" t="s">
        <v>26</v>
      </c>
      <c r="C221" s="72"/>
      <c r="D221" s="72"/>
      <c r="E221" s="72"/>
      <c r="F221" s="72"/>
      <c r="G221" s="72"/>
      <c r="H221" s="72"/>
      <c r="I221" s="72"/>
      <c r="J221" s="72"/>
      <c r="K221" s="72"/>
      <c r="L221" s="72"/>
      <c r="M221" s="72"/>
      <c r="N221" s="72"/>
    </row>
    <row r="222" spans="2:39" ht="18" customHeight="1" x14ac:dyDescent="0.2">
      <c r="B222" s="58"/>
      <c r="C222" s="72"/>
      <c r="D222" s="72"/>
      <c r="E222" s="72"/>
      <c r="F222" s="72"/>
      <c r="G222" s="72"/>
      <c r="H222" s="72"/>
      <c r="I222" s="72"/>
      <c r="J222" s="72"/>
      <c r="K222" s="72"/>
      <c r="L222" s="72"/>
      <c r="M222" s="72"/>
      <c r="N222" s="72"/>
    </row>
    <row r="223" spans="2:39" ht="18" customHeight="1" x14ac:dyDescent="0.2">
      <c r="B223" s="58" t="s">
        <v>27</v>
      </c>
      <c r="C223" s="59">
        <f>SUM(C218:C221)+C216</f>
        <v>0</v>
      </c>
      <c r="D223" s="59">
        <f t="shared" ref="D223:N223" si="135">SUM(D218:D221)+D216</f>
        <v>0</v>
      </c>
      <c r="E223" s="59">
        <f t="shared" si="135"/>
        <v>0</v>
      </c>
      <c r="F223" s="59">
        <f t="shared" si="135"/>
        <v>0</v>
      </c>
      <c r="G223" s="59">
        <f t="shared" si="135"/>
        <v>0</v>
      </c>
      <c r="H223" s="59">
        <f t="shared" si="135"/>
        <v>0</v>
      </c>
      <c r="I223" s="59">
        <f t="shared" si="135"/>
        <v>0</v>
      </c>
      <c r="J223" s="59">
        <f t="shared" si="135"/>
        <v>0</v>
      </c>
      <c r="K223" s="59">
        <f t="shared" si="135"/>
        <v>0</v>
      </c>
      <c r="L223" s="59">
        <f t="shared" si="135"/>
        <v>0</v>
      </c>
      <c r="M223" s="59">
        <f t="shared" si="135"/>
        <v>0</v>
      </c>
      <c r="N223" s="59">
        <f t="shared" si="135"/>
        <v>0</v>
      </c>
    </row>
    <row r="224" spans="2:39" ht="18" customHeight="1" x14ac:dyDescent="0.2">
      <c r="B224" s="58"/>
      <c r="C224" s="75"/>
      <c r="D224" s="75"/>
      <c r="E224" s="75"/>
      <c r="F224" s="75"/>
      <c r="G224" s="75"/>
      <c r="H224" s="75"/>
      <c r="I224" s="75"/>
      <c r="J224" s="75"/>
      <c r="K224" s="76"/>
      <c r="L224" s="75"/>
      <c r="M224" s="75"/>
      <c r="N224" s="75"/>
    </row>
    <row r="225" spans="2:14" ht="18" customHeight="1" thickBot="1" x14ac:dyDescent="0.25">
      <c r="B225" s="60" t="s">
        <v>28</v>
      </c>
      <c r="C225" s="61">
        <f>SUM(C223*12/1665)</f>
        <v>0</v>
      </c>
      <c r="D225" s="61">
        <f t="shared" ref="D225:G225" si="136">SUM(D223*12/1665)</f>
        <v>0</v>
      </c>
      <c r="E225" s="61">
        <f t="shared" si="136"/>
        <v>0</v>
      </c>
      <c r="F225" s="61">
        <f t="shared" si="136"/>
        <v>0</v>
      </c>
      <c r="G225" s="61">
        <f t="shared" si="136"/>
        <v>0</v>
      </c>
      <c r="H225" s="61">
        <f>SUM(H223*12/1665)</f>
        <v>0</v>
      </c>
      <c r="I225" s="61">
        <f t="shared" ref="I225:N225" si="137">SUM(I223*12/1665)</f>
        <v>0</v>
      </c>
      <c r="J225" s="61">
        <f t="shared" si="137"/>
        <v>0</v>
      </c>
      <c r="K225" s="61">
        <f t="shared" si="137"/>
        <v>0</v>
      </c>
      <c r="L225" s="61">
        <f t="shared" si="137"/>
        <v>0</v>
      </c>
      <c r="M225" s="61">
        <f t="shared" si="137"/>
        <v>0</v>
      </c>
      <c r="N225" s="61">
        <f t="shared" si="137"/>
        <v>0</v>
      </c>
    </row>
    <row r="226" spans="2:14" ht="33.75" customHeight="1" x14ac:dyDescent="0.2">
      <c r="B226" s="62" t="s">
        <v>90</v>
      </c>
      <c r="C226" s="74"/>
      <c r="D226" s="74"/>
      <c r="E226" s="74"/>
      <c r="F226" s="74"/>
      <c r="G226" s="74"/>
      <c r="H226" s="74"/>
      <c r="I226" s="74"/>
      <c r="J226" s="74"/>
      <c r="K226" s="74"/>
      <c r="L226" s="74"/>
      <c r="M226" s="74"/>
      <c r="N226" s="74"/>
    </row>
    <row r="227" spans="2:14" ht="18" customHeight="1" x14ac:dyDescent="0.2">
      <c r="B227" s="58" t="s">
        <v>29</v>
      </c>
      <c r="C227" s="65">
        <f>SUM(C225*C226)</f>
        <v>0</v>
      </c>
      <c r="D227" s="65">
        <f t="shared" ref="D227" si="138">SUM(D225*D226)</f>
        <v>0</v>
      </c>
      <c r="E227" s="65">
        <f t="shared" ref="E227" si="139">SUM(E225*E226)</f>
        <v>0</v>
      </c>
      <c r="F227" s="65">
        <f t="shared" ref="F227" si="140">SUM(F225*F226)</f>
        <v>0</v>
      </c>
      <c r="G227" s="65">
        <f t="shared" ref="G227" si="141">SUM(G225*G226)</f>
        <v>0</v>
      </c>
      <c r="H227" s="65">
        <f t="shared" ref="H227" si="142">SUM(H225*H226)</f>
        <v>0</v>
      </c>
      <c r="I227" s="65">
        <f t="shared" ref="I227" si="143">SUM(I225*I226)</f>
        <v>0</v>
      </c>
      <c r="J227" s="65">
        <f t="shared" ref="J227" si="144">SUM(J225*J226)</f>
        <v>0</v>
      </c>
      <c r="K227" s="65">
        <f t="shared" ref="K227" si="145">SUM(K225*K226)</f>
        <v>0</v>
      </c>
      <c r="L227" s="65">
        <f t="shared" ref="L227" si="146">SUM(L225*L226)</f>
        <v>0</v>
      </c>
      <c r="M227" s="65">
        <f t="shared" ref="M227" si="147">SUM(M225*M226)</f>
        <v>0</v>
      </c>
      <c r="N227" s="65">
        <f t="shared" ref="N227" si="148">SUM(N225*N226)</f>
        <v>0</v>
      </c>
    </row>
    <row r="228" spans="2:14" ht="18" customHeight="1" x14ac:dyDescent="0.2">
      <c r="B228" s="66"/>
      <c r="C228" s="66"/>
    </row>
    <row r="229" spans="2:14" ht="18" customHeight="1" x14ac:dyDescent="0.2">
      <c r="B229" s="68" t="s">
        <v>30</v>
      </c>
      <c r="C229" s="69">
        <f>SUM(C227:N227)</f>
        <v>0</v>
      </c>
    </row>
    <row r="230" spans="2:14" ht="18" customHeight="1" x14ac:dyDescent="0.2">
      <c r="B230" s="68" t="s">
        <v>31</v>
      </c>
      <c r="C230" s="70">
        <f>C229*0.18</f>
        <v>0</v>
      </c>
    </row>
    <row r="231" spans="2:14" ht="18" customHeight="1" x14ac:dyDescent="0.2">
      <c r="B231" s="68" t="s">
        <v>32</v>
      </c>
      <c r="C231" s="69">
        <f>SUM(C226:N226)</f>
        <v>0</v>
      </c>
    </row>
    <row r="232" spans="2:14" ht="19.5" customHeight="1" x14ac:dyDescent="0.2">
      <c r="B232" s="68" t="s">
        <v>33</v>
      </c>
      <c r="C232" s="69">
        <f>IF(C231=0,0,((C229+C230)/C231))</f>
        <v>0</v>
      </c>
      <c r="H232" s="63"/>
    </row>
    <row r="233" spans="2:14" s="145" customFormat="1" ht="19.5" customHeight="1" x14ac:dyDescent="0.25"/>
    <row r="234" spans="2:14" s="145" customFormat="1" ht="19.5" customHeight="1" x14ac:dyDescent="0.25"/>
    <row r="235" spans="2:14" s="145" customFormat="1" ht="19.5" customHeight="1" x14ac:dyDescent="0.25"/>
    <row r="236" spans="2:14" s="145" customFormat="1" ht="19.5" customHeight="1" x14ac:dyDescent="0.25"/>
    <row r="237" spans="2:14" s="145" customFormat="1" ht="19.5" customHeight="1" x14ac:dyDescent="0.25"/>
    <row r="238" spans="2:14" s="145" customFormat="1" ht="15" x14ac:dyDescent="0.25"/>
    <row r="239" spans="2:14" s="145" customFormat="1" ht="15" x14ac:dyDescent="0.25"/>
    <row r="240" spans="2:14" s="145" customFormat="1" ht="15" x14ac:dyDescent="0.25"/>
    <row r="241" s="145" customFormat="1" ht="15" x14ac:dyDescent="0.25"/>
    <row r="242" s="145" customFormat="1" ht="15" x14ac:dyDescent="0.25"/>
    <row r="243" s="145" customFormat="1" ht="15" x14ac:dyDescent="0.25"/>
    <row r="244" s="145" customFormat="1" ht="15" x14ac:dyDescent="0.25"/>
    <row r="245" s="145" customFormat="1" ht="15" x14ac:dyDescent="0.25"/>
    <row r="246" s="145" customFormat="1" ht="15" x14ac:dyDescent="0.25"/>
    <row r="247" s="145" customFormat="1" ht="15" x14ac:dyDescent="0.25"/>
    <row r="248" s="145" customFormat="1" ht="15" x14ac:dyDescent="0.25"/>
    <row r="249" s="145" customFormat="1" ht="15" x14ac:dyDescent="0.25"/>
    <row r="250" s="145" customFormat="1" ht="15" x14ac:dyDescent="0.25"/>
    <row r="251" s="145" customFormat="1" ht="15" x14ac:dyDescent="0.25"/>
    <row r="252" s="145" customFormat="1" ht="15" x14ac:dyDescent="0.25"/>
    <row r="253" s="145" customFormat="1" ht="15" x14ac:dyDescent="0.25"/>
    <row r="254" s="145" customFormat="1" ht="15" x14ac:dyDescent="0.25"/>
    <row r="255" s="145" customFormat="1" ht="15" x14ac:dyDescent="0.25"/>
    <row r="256" s="145" customFormat="1" ht="15" x14ac:dyDescent="0.25"/>
    <row r="257" s="145" customFormat="1" ht="15" x14ac:dyDescent="0.25"/>
    <row r="258" s="145" customFormat="1" ht="15" x14ac:dyDescent="0.25"/>
    <row r="259" s="145" customFormat="1" ht="15" x14ac:dyDescent="0.25"/>
    <row r="260" s="145" customFormat="1" ht="15" x14ac:dyDescent="0.25"/>
    <row r="261" s="145" customFormat="1" ht="15" x14ac:dyDescent="0.25"/>
    <row r="262" s="145" customFormat="1" ht="15" x14ac:dyDescent="0.25"/>
    <row r="263" s="145" customFormat="1" ht="15" x14ac:dyDescent="0.25"/>
    <row r="264" s="145" customFormat="1" ht="15" x14ac:dyDescent="0.25"/>
    <row r="265" s="145" customFormat="1" ht="15" x14ac:dyDescent="0.25"/>
    <row r="266" s="145" customFormat="1" ht="15" x14ac:dyDescent="0.25"/>
    <row r="267" s="145" customFormat="1" ht="15" x14ac:dyDescent="0.25"/>
    <row r="268" s="145" customFormat="1" ht="15" x14ac:dyDescent="0.25"/>
    <row r="269" s="145" customFormat="1" ht="15" x14ac:dyDescent="0.25"/>
    <row r="270" s="145" customFormat="1" ht="15" x14ac:dyDescent="0.25"/>
    <row r="271" s="145" customFormat="1" ht="15" x14ac:dyDescent="0.25"/>
    <row r="272" s="145" customFormat="1" ht="15" x14ac:dyDescent="0.25"/>
    <row r="273" s="145" customFormat="1" ht="15" x14ac:dyDescent="0.25"/>
    <row r="274" s="145" customFormat="1" ht="15" x14ac:dyDescent="0.25"/>
    <row r="275" s="145" customFormat="1" ht="15" x14ac:dyDescent="0.25"/>
    <row r="276" s="145" customFormat="1" ht="15" x14ac:dyDescent="0.25"/>
    <row r="277" s="145" customFormat="1" ht="15" x14ac:dyDescent="0.25"/>
    <row r="278" s="145" customFormat="1" ht="15" x14ac:dyDescent="0.25"/>
    <row r="279" s="145" customFormat="1" ht="15" x14ac:dyDescent="0.25"/>
    <row r="280" s="145" customFormat="1" ht="15" x14ac:dyDescent="0.25"/>
    <row r="281" s="145" customFormat="1" ht="15" x14ac:dyDescent="0.25"/>
    <row r="282" s="145" customFormat="1" ht="15" x14ac:dyDescent="0.25"/>
    <row r="283" s="145" customFormat="1" ht="15" x14ac:dyDescent="0.25"/>
    <row r="284" s="145" customFormat="1" ht="15" x14ac:dyDescent="0.25"/>
    <row r="285" s="145" customFormat="1" ht="15" x14ac:dyDescent="0.25"/>
    <row r="286" s="145" customFormat="1" ht="15" x14ac:dyDescent="0.25"/>
    <row r="287" s="145" customFormat="1" ht="15" x14ac:dyDescent="0.25"/>
    <row r="288" s="145" customFormat="1" ht="15" x14ac:dyDescent="0.25"/>
    <row r="289" s="145" customFormat="1" ht="15" x14ac:dyDescent="0.25"/>
    <row r="290" s="145" customFormat="1" ht="15" x14ac:dyDescent="0.25"/>
    <row r="291" s="145" customFormat="1" ht="15" x14ac:dyDescent="0.25"/>
    <row r="292" s="145" customFormat="1" ht="15" x14ac:dyDescent="0.25"/>
    <row r="293" s="145" customFormat="1" ht="15" x14ac:dyDescent="0.25"/>
    <row r="294" s="145" customFormat="1" ht="15" x14ac:dyDescent="0.25"/>
    <row r="295" s="145" customFormat="1" ht="15" x14ac:dyDescent="0.25"/>
    <row r="296" s="145" customFormat="1" ht="15" x14ac:dyDescent="0.25"/>
    <row r="297" s="145" customFormat="1" ht="15" x14ac:dyDescent="0.25"/>
    <row r="298" s="145" customFormat="1" ht="15" x14ac:dyDescent="0.25"/>
    <row r="299" s="145" customFormat="1" ht="15" x14ac:dyDescent="0.25"/>
    <row r="300" s="145" customFormat="1" ht="15" x14ac:dyDescent="0.25"/>
    <row r="301" s="145" customFormat="1" ht="15" x14ac:dyDescent="0.25"/>
    <row r="302" s="145" customFormat="1" ht="15" x14ac:dyDescent="0.25"/>
    <row r="303" s="145" customFormat="1" ht="15" x14ac:dyDescent="0.25"/>
    <row r="304" s="145" customFormat="1" ht="15" x14ac:dyDescent="0.25"/>
    <row r="305" s="145" customFormat="1" ht="15" x14ac:dyDescent="0.25"/>
    <row r="306" s="145" customFormat="1" ht="15" x14ac:dyDescent="0.25"/>
    <row r="307" s="145" customFormat="1" ht="15" x14ac:dyDescent="0.25"/>
    <row r="308" s="145" customFormat="1" ht="15" x14ac:dyDescent="0.25"/>
    <row r="309" s="145" customFormat="1" ht="15" x14ac:dyDescent="0.25"/>
    <row r="310" s="145" customFormat="1" ht="15" x14ac:dyDescent="0.25"/>
    <row r="311" s="145" customFormat="1" ht="15" x14ac:dyDescent="0.25"/>
    <row r="312" s="145" customFormat="1" ht="15" x14ac:dyDescent="0.25"/>
    <row r="313" s="145" customFormat="1" ht="15" x14ac:dyDescent="0.25"/>
    <row r="314" s="145" customFormat="1" ht="15" x14ac:dyDescent="0.25"/>
    <row r="315" s="145" customFormat="1" ht="15" x14ac:dyDescent="0.25"/>
    <row r="316" s="145" customFormat="1" ht="15" x14ac:dyDescent="0.25"/>
    <row r="317" s="145" customFormat="1" ht="15" x14ac:dyDescent="0.25"/>
    <row r="318" s="145" customFormat="1" ht="15" x14ac:dyDescent="0.25"/>
    <row r="319" s="145" customFormat="1" ht="15" x14ac:dyDescent="0.25"/>
    <row r="320" s="145" customFormat="1" ht="15" x14ac:dyDescent="0.25"/>
    <row r="321" s="145" customFormat="1" ht="15" x14ac:dyDescent="0.25"/>
    <row r="322" s="145" customFormat="1" ht="15" x14ac:dyDescent="0.25"/>
    <row r="323" s="145" customFormat="1" ht="15" x14ac:dyDescent="0.25"/>
    <row r="324" s="145" customFormat="1" ht="15" x14ac:dyDescent="0.25"/>
    <row r="325" s="145" customFormat="1" ht="15" x14ac:dyDescent="0.25"/>
    <row r="326" s="145" customFormat="1" ht="15" x14ac:dyDescent="0.25"/>
    <row r="327" s="145" customFormat="1" ht="15" x14ac:dyDescent="0.25"/>
    <row r="328" s="145" customFormat="1" ht="15" x14ac:dyDescent="0.25"/>
    <row r="329" s="145" customFormat="1" ht="15" x14ac:dyDescent="0.25"/>
    <row r="330" s="145" customFormat="1" ht="15" x14ac:dyDescent="0.25"/>
    <row r="331" s="145" customFormat="1" ht="15" x14ac:dyDescent="0.25"/>
    <row r="332" s="145" customFormat="1" ht="15" x14ac:dyDescent="0.25"/>
    <row r="333" s="145" customFormat="1" ht="15" x14ac:dyDescent="0.25"/>
    <row r="334" s="145" customFormat="1" ht="15" x14ac:dyDescent="0.25"/>
    <row r="335" s="145" customFormat="1" ht="15" x14ac:dyDescent="0.25"/>
    <row r="336" s="145" customFormat="1" ht="15" x14ac:dyDescent="0.25"/>
    <row r="337" s="145" customFormat="1" ht="15" x14ac:dyDescent="0.25"/>
    <row r="338" s="145" customFormat="1" ht="15" x14ac:dyDescent="0.25"/>
    <row r="339" s="145" customFormat="1" ht="15" x14ac:dyDescent="0.25"/>
    <row r="340" s="145" customFormat="1" ht="15" x14ac:dyDescent="0.25"/>
    <row r="341" s="145" customFormat="1" ht="15" x14ac:dyDescent="0.25"/>
    <row r="342" s="145" customFormat="1" ht="15" x14ac:dyDescent="0.25"/>
    <row r="343" s="145" customFormat="1" ht="15" x14ac:dyDescent="0.25"/>
    <row r="344" s="145" customFormat="1" ht="15" x14ac:dyDescent="0.25"/>
    <row r="345" s="145" customFormat="1" ht="15" x14ac:dyDescent="0.25"/>
    <row r="346" s="145" customFormat="1" ht="15" x14ac:dyDescent="0.25"/>
    <row r="347" s="145" customFormat="1" ht="15" x14ac:dyDescent="0.25"/>
    <row r="348" s="145" customFormat="1" ht="15" x14ac:dyDescent="0.25"/>
    <row r="349" s="145" customFormat="1" ht="15" x14ac:dyDescent="0.25"/>
    <row r="350" s="145" customFormat="1" ht="15" x14ac:dyDescent="0.25"/>
    <row r="351" s="145" customFormat="1" ht="15" x14ac:dyDescent="0.25"/>
    <row r="352" s="145" customFormat="1" ht="15" x14ac:dyDescent="0.25"/>
    <row r="353" s="145" customFormat="1" ht="15" x14ac:dyDescent="0.25"/>
    <row r="354" s="145" customFormat="1" ht="15" x14ac:dyDescent="0.25"/>
    <row r="355" s="145" customFormat="1" ht="15" x14ac:dyDescent="0.25"/>
    <row r="356" s="145" customFormat="1" ht="15" x14ac:dyDescent="0.25"/>
    <row r="357" s="145" customFormat="1" ht="15" x14ac:dyDescent="0.25"/>
    <row r="358" s="145" customFormat="1" ht="15" x14ac:dyDescent="0.25"/>
    <row r="359" s="145" customFormat="1" ht="15" x14ac:dyDescent="0.25"/>
    <row r="360" s="145" customFormat="1" ht="15" x14ac:dyDescent="0.25"/>
    <row r="361" s="145" customFormat="1" ht="15" x14ac:dyDescent="0.25"/>
    <row r="362" s="145" customFormat="1" ht="15" x14ac:dyDescent="0.25"/>
    <row r="363" s="145" customFormat="1" ht="15" x14ac:dyDescent="0.25"/>
    <row r="364" s="145" customFormat="1" ht="15" x14ac:dyDescent="0.25"/>
    <row r="365" s="145" customFormat="1" ht="15" x14ac:dyDescent="0.25"/>
    <row r="366" s="145" customFormat="1" ht="15" x14ac:dyDescent="0.25"/>
    <row r="367" s="145" customFormat="1" ht="15" x14ac:dyDescent="0.25"/>
    <row r="368" s="145" customFormat="1" ht="15" x14ac:dyDescent="0.25"/>
    <row r="369" s="145" customFormat="1" ht="15" x14ac:dyDescent="0.25"/>
    <row r="370" s="145" customFormat="1" ht="15" x14ac:dyDescent="0.25"/>
    <row r="371" s="145" customFormat="1" ht="15" x14ac:dyDescent="0.25"/>
    <row r="372" s="145" customFormat="1" ht="15" x14ac:dyDescent="0.25"/>
    <row r="373" s="145" customFormat="1" ht="15" x14ac:dyDescent="0.25"/>
    <row r="374" s="145" customFormat="1" ht="15" x14ac:dyDescent="0.25"/>
    <row r="375" s="145" customFormat="1" ht="15" x14ac:dyDescent="0.25"/>
    <row r="376" s="145" customFormat="1" ht="15" x14ac:dyDescent="0.25"/>
    <row r="377" s="145" customFormat="1" ht="15" x14ac:dyDescent="0.25"/>
    <row r="378" s="145" customFormat="1" ht="15" x14ac:dyDescent="0.25"/>
    <row r="379" s="145" customFormat="1" ht="15" x14ac:dyDescent="0.25"/>
    <row r="380" s="145" customFormat="1" ht="15" x14ac:dyDescent="0.25"/>
    <row r="381" s="145" customFormat="1" ht="15" x14ac:dyDescent="0.25"/>
    <row r="382" s="145" customFormat="1" ht="15" x14ac:dyDescent="0.25"/>
    <row r="383" s="145" customFormat="1" ht="15" x14ac:dyDescent="0.25"/>
    <row r="384" s="145" customFormat="1" ht="15" x14ac:dyDescent="0.25"/>
    <row r="385" s="145" customFormat="1" ht="15" x14ac:dyDescent="0.25"/>
    <row r="386" s="145" customFormat="1" ht="15" x14ac:dyDescent="0.25"/>
    <row r="387" s="145" customFormat="1" ht="15" x14ac:dyDescent="0.25"/>
    <row r="388" s="145" customFormat="1" ht="15" x14ac:dyDescent="0.25"/>
    <row r="389" s="145" customFormat="1" ht="15" x14ac:dyDescent="0.25"/>
    <row r="390" s="145" customFormat="1" ht="15" x14ac:dyDescent="0.25"/>
    <row r="391" s="145" customFormat="1" ht="15" x14ac:dyDescent="0.25"/>
    <row r="392" s="145" customFormat="1" ht="15" x14ac:dyDescent="0.25"/>
    <row r="393" s="145" customFormat="1" ht="15" x14ac:dyDescent="0.25"/>
    <row r="394" s="145" customFormat="1" ht="15" x14ac:dyDescent="0.25"/>
    <row r="395" s="145" customFormat="1" ht="15" x14ac:dyDescent="0.25"/>
    <row r="396" s="145" customFormat="1" ht="15" x14ac:dyDescent="0.25"/>
    <row r="397" s="145" customFormat="1" ht="15" x14ac:dyDescent="0.25"/>
    <row r="398" s="145" customFormat="1" ht="15" x14ac:dyDescent="0.25"/>
    <row r="399" s="145" customFormat="1" ht="15" x14ac:dyDescent="0.25"/>
    <row r="400" s="145" customFormat="1" ht="15" x14ac:dyDescent="0.25"/>
    <row r="401" s="145" customFormat="1" ht="15" x14ac:dyDescent="0.25"/>
    <row r="402" s="145" customFormat="1" ht="15" x14ac:dyDescent="0.25"/>
    <row r="403" s="145" customFormat="1" ht="15" x14ac:dyDescent="0.25"/>
    <row r="404" s="145" customFormat="1" ht="15" x14ac:dyDescent="0.25"/>
    <row r="405" s="145" customFormat="1" ht="15" x14ac:dyDescent="0.25"/>
    <row r="406" s="145" customFormat="1" ht="15" x14ac:dyDescent="0.25"/>
    <row r="407" s="145" customFormat="1" ht="15" x14ac:dyDescent="0.25"/>
    <row r="408" s="145" customFormat="1" ht="15" x14ac:dyDescent="0.25"/>
    <row r="409" s="145" customFormat="1" ht="15" x14ac:dyDescent="0.25"/>
    <row r="410" s="145" customFormat="1" ht="15" x14ac:dyDescent="0.25"/>
    <row r="411" s="145" customFormat="1" ht="15" x14ac:dyDescent="0.25"/>
    <row r="412" s="145" customFormat="1" ht="15" x14ac:dyDescent="0.25"/>
    <row r="413" s="145" customFormat="1" ht="15" x14ac:dyDescent="0.25"/>
    <row r="414" s="145" customFormat="1" ht="15" x14ac:dyDescent="0.25"/>
    <row r="415" s="145" customFormat="1" ht="15" x14ac:dyDescent="0.25"/>
    <row r="416" s="145" customFormat="1" ht="15" x14ac:dyDescent="0.25"/>
    <row r="417" s="145" customFormat="1" ht="15" x14ac:dyDescent="0.25"/>
    <row r="418" s="145" customFormat="1" ht="15" x14ac:dyDescent="0.25"/>
    <row r="419" s="145" customFormat="1" ht="15" x14ac:dyDescent="0.25"/>
    <row r="420" s="145" customFormat="1" ht="15" x14ac:dyDescent="0.25"/>
    <row r="421" s="145" customFormat="1" ht="15" x14ac:dyDescent="0.25"/>
    <row r="422" s="145" customFormat="1" ht="15" x14ac:dyDescent="0.25"/>
    <row r="423" s="145" customFormat="1" ht="15" x14ac:dyDescent="0.25"/>
    <row r="424" s="145" customFormat="1" ht="15" x14ac:dyDescent="0.25"/>
    <row r="425" s="145" customFormat="1" ht="15" x14ac:dyDescent="0.25"/>
    <row r="426" s="145" customFormat="1" ht="15" x14ac:dyDescent="0.25"/>
    <row r="427" s="145" customFormat="1" ht="15" x14ac:dyDescent="0.25"/>
    <row r="428" s="145" customFormat="1" ht="15" x14ac:dyDescent="0.25"/>
    <row r="429" s="145" customFormat="1" ht="15" x14ac:dyDescent="0.25"/>
    <row r="430" s="145" customFormat="1" ht="15" x14ac:dyDescent="0.25"/>
    <row r="431" s="145" customFormat="1" ht="15" x14ac:dyDescent="0.25"/>
    <row r="432" s="145" customFormat="1" ht="15" x14ac:dyDescent="0.25"/>
    <row r="433" s="145" customFormat="1" ht="15" x14ac:dyDescent="0.25"/>
    <row r="434" s="145" customFormat="1" ht="15" x14ac:dyDescent="0.25"/>
    <row r="435" s="145" customFormat="1" ht="15" x14ac:dyDescent="0.25"/>
    <row r="436" s="145" customFormat="1" ht="15" x14ac:dyDescent="0.25"/>
    <row r="437" s="145" customFormat="1" ht="15" x14ac:dyDescent="0.25"/>
    <row r="438" s="145" customFormat="1" ht="15" x14ac:dyDescent="0.25"/>
    <row r="439" s="145" customFormat="1" ht="15" x14ac:dyDescent="0.25"/>
    <row r="440" s="145" customFormat="1" ht="15" x14ac:dyDescent="0.25"/>
    <row r="441" s="145" customFormat="1" ht="15" x14ac:dyDescent="0.25"/>
    <row r="442" s="145" customFormat="1" ht="15" x14ac:dyDescent="0.25"/>
    <row r="443" s="145" customFormat="1" ht="15" x14ac:dyDescent="0.25"/>
    <row r="444" s="145" customFormat="1" ht="15" x14ac:dyDescent="0.25"/>
    <row r="445" s="145" customFormat="1" ht="15" x14ac:dyDescent="0.25"/>
    <row r="446" s="145" customFormat="1" ht="15" x14ac:dyDescent="0.25"/>
    <row r="447" s="145" customFormat="1" ht="15" x14ac:dyDescent="0.25"/>
    <row r="448" s="145" customFormat="1" ht="15" x14ac:dyDescent="0.25"/>
    <row r="449" s="145" customFormat="1" ht="15" x14ac:dyDescent="0.25"/>
    <row r="450" s="145" customFormat="1" ht="15" x14ac:dyDescent="0.25"/>
    <row r="451" s="145" customFormat="1" ht="15" x14ac:dyDescent="0.25"/>
    <row r="452" s="145" customFormat="1" ht="15" x14ac:dyDescent="0.25"/>
    <row r="453" s="145" customFormat="1" ht="15" x14ac:dyDescent="0.25"/>
    <row r="454" s="145" customFormat="1" ht="15" x14ac:dyDescent="0.25"/>
    <row r="455" s="145" customFormat="1" ht="15" x14ac:dyDescent="0.25"/>
    <row r="456" s="145" customFormat="1" ht="15" x14ac:dyDescent="0.25"/>
    <row r="457" s="145" customFormat="1" ht="15" x14ac:dyDescent="0.25"/>
    <row r="458" s="145" customFormat="1" ht="15" x14ac:dyDescent="0.25"/>
    <row r="459" s="145" customFormat="1" ht="15" x14ac:dyDescent="0.25"/>
    <row r="460" s="145" customFormat="1" ht="15" x14ac:dyDescent="0.25"/>
    <row r="461" s="145" customFormat="1" ht="15" x14ac:dyDescent="0.25"/>
    <row r="462" s="145" customFormat="1" ht="15" x14ac:dyDescent="0.25"/>
    <row r="463" s="145" customFormat="1" ht="15" x14ac:dyDescent="0.25"/>
    <row r="464" s="145" customFormat="1" ht="15" x14ac:dyDescent="0.25"/>
    <row r="465" s="145" customFormat="1" ht="15" x14ac:dyDescent="0.25"/>
    <row r="466" s="145" customFormat="1" ht="15" x14ac:dyDescent="0.25"/>
    <row r="467" s="145" customFormat="1" ht="15" x14ac:dyDescent="0.25"/>
    <row r="468" s="145" customFormat="1" ht="15" x14ac:dyDescent="0.25"/>
    <row r="469" s="145" customFormat="1" ht="15" x14ac:dyDescent="0.25"/>
    <row r="470" s="145" customFormat="1" ht="15" x14ac:dyDescent="0.25"/>
    <row r="471" s="145" customFormat="1" ht="15" x14ac:dyDescent="0.25"/>
    <row r="472" s="145" customFormat="1" ht="15" x14ac:dyDescent="0.25"/>
    <row r="473" s="145" customFormat="1" ht="15" x14ac:dyDescent="0.25"/>
    <row r="474" s="145" customFormat="1" ht="15" x14ac:dyDescent="0.25"/>
    <row r="475" s="145" customFormat="1" ht="15" x14ac:dyDescent="0.25"/>
    <row r="476" s="145" customFormat="1" ht="15" x14ac:dyDescent="0.25"/>
    <row r="477" s="145" customFormat="1" ht="15" x14ac:dyDescent="0.25"/>
    <row r="478" s="145" customFormat="1" ht="15" x14ac:dyDescent="0.25"/>
    <row r="479" s="145" customFormat="1" ht="15" x14ac:dyDescent="0.25"/>
    <row r="480" s="145" customFormat="1" ht="15" x14ac:dyDescent="0.25"/>
    <row r="481" s="145" customFormat="1" ht="15" x14ac:dyDescent="0.25"/>
    <row r="482" s="145" customFormat="1" ht="15" x14ac:dyDescent="0.25"/>
    <row r="483" s="145" customFormat="1" ht="15" x14ac:dyDescent="0.25"/>
    <row r="484" s="145" customFormat="1" ht="15" x14ac:dyDescent="0.25"/>
    <row r="485" s="145" customFormat="1" ht="15" x14ac:dyDescent="0.25"/>
    <row r="486" s="145" customFormat="1" ht="15" x14ac:dyDescent="0.25"/>
    <row r="487" s="145" customFormat="1" ht="15" x14ac:dyDescent="0.25"/>
    <row r="488" s="145" customFormat="1" ht="15" x14ac:dyDescent="0.25"/>
    <row r="489" s="145" customFormat="1" ht="15" x14ac:dyDescent="0.25"/>
    <row r="490" s="145" customFormat="1" ht="15" x14ac:dyDescent="0.25"/>
    <row r="491" s="145" customFormat="1" ht="15" x14ac:dyDescent="0.25"/>
    <row r="492" s="145" customFormat="1" ht="15" x14ac:dyDescent="0.25"/>
    <row r="493" s="145" customFormat="1" ht="15" x14ac:dyDescent="0.25"/>
    <row r="494" s="145" customFormat="1" ht="15" x14ac:dyDescent="0.25"/>
    <row r="495" s="145" customFormat="1" ht="15" x14ac:dyDescent="0.25"/>
    <row r="496" s="145" customFormat="1" ht="15" x14ac:dyDescent="0.25"/>
    <row r="497" s="145" customFormat="1" ht="15" x14ac:dyDescent="0.25"/>
    <row r="498" s="145" customFormat="1" ht="15" x14ac:dyDescent="0.25"/>
    <row r="499" s="145" customFormat="1" ht="15" x14ac:dyDescent="0.25"/>
    <row r="500" s="145" customFormat="1" ht="15" x14ac:dyDescent="0.25"/>
    <row r="501" s="145" customFormat="1" ht="15" x14ac:dyDescent="0.25"/>
    <row r="502" s="145" customFormat="1" ht="15" x14ac:dyDescent="0.25"/>
    <row r="503" s="145" customFormat="1" ht="15" x14ac:dyDescent="0.25"/>
    <row r="504" s="145" customFormat="1" ht="15" x14ac:dyDescent="0.25"/>
    <row r="505" s="145" customFormat="1" ht="15" x14ac:dyDescent="0.25"/>
    <row r="506" s="145" customFormat="1" ht="15" x14ac:dyDescent="0.25"/>
    <row r="507" s="145" customFormat="1" ht="15" x14ac:dyDescent="0.25"/>
    <row r="508" s="145" customFormat="1" ht="15" x14ac:dyDescent="0.25"/>
    <row r="509" s="145" customFormat="1" ht="15" x14ac:dyDescent="0.25"/>
    <row r="510" s="145" customFormat="1" ht="15" x14ac:dyDescent="0.25"/>
    <row r="511" s="145" customFormat="1" ht="15" x14ac:dyDescent="0.25"/>
    <row r="512" s="145" customFormat="1" ht="15" x14ac:dyDescent="0.25"/>
    <row r="513" s="145" customFormat="1" ht="15" x14ac:dyDescent="0.25"/>
    <row r="514" s="145" customFormat="1" ht="15" x14ac:dyDescent="0.25"/>
    <row r="515" s="145" customFormat="1" ht="15" x14ac:dyDescent="0.25"/>
    <row r="516" s="145" customFormat="1" ht="15" x14ac:dyDescent="0.25"/>
    <row r="517" s="145" customFormat="1" ht="15" x14ac:dyDescent="0.25"/>
    <row r="518" s="145" customFormat="1" ht="15" x14ac:dyDescent="0.25"/>
    <row r="519" s="145" customFormat="1" ht="15" x14ac:dyDescent="0.25"/>
    <row r="520" s="145" customFormat="1" ht="15" x14ac:dyDescent="0.25"/>
    <row r="521" s="145" customFormat="1" ht="15" x14ac:dyDescent="0.25"/>
    <row r="522" s="145" customFormat="1" ht="15" x14ac:dyDescent="0.25"/>
    <row r="523" s="145" customFormat="1" ht="15" x14ac:dyDescent="0.25"/>
    <row r="524" s="145" customFormat="1" ht="15" x14ac:dyDescent="0.25"/>
    <row r="525" s="145" customFormat="1" ht="15" x14ac:dyDescent="0.25"/>
    <row r="526" s="145" customFormat="1" ht="15" x14ac:dyDescent="0.25"/>
    <row r="527" s="145" customFormat="1" ht="15" x14ac:dyDescent="0.25"/>
    <row r="528" s="145" customFormat="1" ht="15" x14ac:dyDescent="0.25"/>
    <row r="529" s="145" customFormat="1" ht="15" x14ac:dyDescent="0.25"/>
    <row r="530" s="145" customFormat="1" ht="15" x14ac:dyDescent="0.25"/>
    <row r="531" s="145" customFormat="1" ht="15" x14ac:dyDescent="0.25"/>
    <row r="532" s="145" customFormat="1" ht="15" x14ac:dyDescent="0.25"/>
    <row r="533" s="145" customFormat="1" ht="15" x14ac:dyDescent="0.25"/>
    <row r="534" s="145" customFormat="1" ht="15" x14ac:dyDescent="0.25"/>
    <row r="535" s="145" customFormat="1" ht="15" x14ac:dyDescent="0.25"/>
    <row r="536" s="145" customFormat="1" ht="15" x14ac:dyDescent="0.25"/>
    <row r="537" s="145" customFormat="1" ht="15" x14ac:dyDescent="0.25"/>
    <row r="538" s="145" customFormat="1" ht="15" x14ac:dyDescent="0.25"/>
    <row r="539" s="145" customFormat="1" ht="15" x14ac:dyDescent="0.25"/>
    <row r="540" s="145" customFormat="1" ht="15" x14ac:dyDescent="0.25"/>
    <row r="541" s="145" customFormat="1" ht="15" x14ac:dyDescent="0.25"/>
    <row r="542" s="145" customFormat="1" ht="15" x14ac:dyDescent="0.25"/>
    <row r="543" s="145" customFormat="1" ht="15" x14ac:dyDescent="0.25"/>
    <row r="544" s="145" customFormat="1" ht="15" x14ac:dyDescent="0.25"/>
    <row r="545" s="145" customFormat="1" ht="15" x14ac:dyDescent="0.25"/>
    <row r="546" s="145" customFormat="1" ht="15" x14ac:dyDescent="0.25"/>
    <row r="547" s="145" customFormat="1" ht="15" x14ac:dyDescent="0.25"/>
    <row r="548" s="145" customFormat="1" ht="15" x14ac:dyDescent="0.25"/>
    <row r="549" s="145" customFormat="1" ht="15" x14ac:dyDescent="0.25"/>
    <row r="550" s="145" customFormat="1" ht="15" x14ac:dyDescent="0.25"/>
    <row r="551" s="145" customFormat="1" ht="15" x14ac:dyDescent="0.25"/>
    <row r="552" s="145" customFormat="1" ht="15" x14ac:dyDescent="0.25"/>
    <row r="553" s="145" customFormat="1" ht="15" x14ac:dyDescent="0.25"/>
    <row r="554" s="145" customFormat="1" ht="15" x14ac:dyDescent="0.25"/>
    <row r="555" s="145" customFormat="1" ht="15" x14ac:dyDescent="0.25"/>
    <row r="556" s="145" customFormat="1" ht="15" x14ac:dyDescent="0.25"/>
    <row r="557" s="145" customFormat="1" ht="15" x14ac:dyDescent="0.25"/>
    <row r="558" s="145" customFormat="1" ht="15" x14ac:dyDescent="0.25"/>
    <row r="559" s="145" customFormat="1" ht="15" x14ac:dyDescent="0.25"/>
    <row r="560" s="145" customFormat="1" ht="15" x14ac:dyDescent="0.25"/>
    <row r="561" s="145" customFormat="1" ht="15" x14ac:dyDescent="0.25"/>
    <row r="562" s="145" customFormat="1" ht="15" x14ac:dyDescent="0.25"/>
    <row r="563" s="145" customFormat="1" ht="15" x14ac:dyDescent="0.25"/>
    <row r="564" s="145" customFormat="1" ht="15" x14ac:dyDescent="0.25"/>
    <row r="565" s="145" customFormat="1" ht="15" x14ac:dyDescent="0.25"/>
    <row r="566" s="145" customFormat="1" ht="15" x14ac:dyDescent="0.25"/>
    <row r="567" s="145" customFormat="1" ht="15" x14ac:dyDescent="0.25"/>
    <row r="568" s="145" customFormat="1" ht="15" x14ac:dyDescent="0.25"/>
    <row r="569" s="145" customFormat="1" ht="15" x14ac:dyDescent="0.25"/>
    <row r="570" s="145" customFormat="1" ht="15" x14ac:dyDescent="0.25"/>
    <row r="571" s="145" customFormat="1" ht="15" x14ac:dyDescent="0.25"/>
    <row r="572" s="145" customFormat="1" ht="15" x14ac:dyDescent="0.25"/>
    <row r="573" s="145" customFormat="1" ht="15" x14ac:dyDescent="0.25"/>
    <row r="574" s="145" customFormat="1" ht="15" x14ac:dyDescent="0.25"/>
    <row r="575" s="145" customFormat="1" ht="15" x14ac:dyDescent="0.25"/>
    <row r="576" s="145" customFormat="1" ht="15" x14ac:dyDescent="0.25"/>
    <row r="577" s="145" customFormat="1" ht="15" x14ac:dyDescent="0.25"/>
    <row r="578" s="145" customFormat="1" ht="15" x14ac:dyDescent="0.25"/>
    <row r="579" s="145" customFormat="1" ht="15" x14ac:dyDescent="0.25"/>
    <row r="580" s="145" customFormat="1" ht="15" x14ac:dyDescent="0.25"/>
    <row r="581" s="145" customFormat="1" ht="15" x14ac:dyDescent="0.25"/>
    <row r="582" s="145" customFormat="1" ht="15" x14ac:dyDescent="0.25"/>
    <row r="583" s="145" customFormat="1" ht="15" x14ac:dyDescent="0.25"/>
    <row r="584" s="145" customFormat="1" ht="15" x14ac:dyDescent="0.25"/>
    <row r="585" s="145" customFormat="1" ht="15" x14ac:dyDescent="0.25"/>
    <row r="586" s="145" customFormat="1" ht="15" x14ac:dyDescent="0.25"/>
    <row r="587" s="145" customFormat="1" ht="15" x14ac:dyDescent="0.25"/>
    <row r="588" s="145" customFormat="1" ht="15" x14ac:dyDescent="0.25"/>
    <row r="589" s="145" customFormat="1" ht="15" x14ac:dyDescent="0.25"/>
    <row r="590" s="145" customFormat="1" ht="15" x14ac:dyDescent="0.25"/>
    <row r="591" s="145" customFormat="1" ht="15" x14ac:dyDescent="0.25"/>
    <row r="592" s="145" customFormat="1" ht="15" x14ac:dyDescent="0.25"/>
    <row r="593" s="145" customFormat="1" ht="15" x14ac:dyDescent="0.25"/>
    <row r="594" s="145" customFormat="1" ht="15" x14ac:dyDescent="0.25"/>
    <row r="595" s="145" customFormat="1" ht="15" x14ac:dyDescent="0.25"/>
    <row r="596" s="145" customFormat="1" ht="15" x14ac:dyDescent="0.25"/>
    <row r="597" s="145" customFormat="1" ht="15" x14ac:dyDescent="0.25"/>
    <row r="598" s="145" customFormat="1" ht="15" x14ac:dyDescent="0.25"/>
    <row r="599" s="145" customFormat="1" ht="15" x14ac:dyDescent="0.25"/>
    <row r="600" s="145" customFormat="1" ht="15" x14ac:dyDescent="0.25"/>
    <row r="601" s="145" customFormat="1" ht="15" x14ac:dyDescent="0.25"/>
    <row r="602" s="145" customFormat="1" ht="15" x14ac:dyDescent="0.25"/>
    <row r="603" s="145" customFormat="1" ht="15" x14ac:dyDescent="0.25"/>
    <row r="604" s="145" customFormat="1" ht="15" x14ac:dyDescent="0.25"/>
    <row r="605" s="145" customFormat="1" ht="15" x14ac:dyDescent="0.25"/>
    <row r="606" s="145" customFormat="1" ht="15" x14ac:dyDescent="0.25"/>
    <row r="607" s="145" customFormat="1" ht="15" x14ac:dyDescent="0.25"/>
    <row r="608" s="145" customFormat="1" ht="15" x14ac:dyDescent="0.25"/>
    <row r="609" s="145" customFormat="1" ht="15" x14ac:dyDescent="0.25"/>
    <row r="610" s="145" customFormat="1" ht="15" x14ac:dyDescent="0.25"/>
    <row r="611" s="145" customFormat="1" ht="15" x14ac:dyDescent="0.25"/>
    <row r="612" s="145" customFormat="1" ht="15" x14ac:dyDescent="0.25"/>
    <row r="613" s="145" customFormat="1" ht="15" x14ac:dyDescent="0.25"/>
    <row r="614" s="145" customFormat="1" ht="15" x14ac:dyDescent="0.25"/>
    <row r="615" s="145" customFormat="1" ht="15" x14ac:dyDescent="0.25"/>
    <row r="616" s="145" customFormat="1" ht="15" x14ac:dyDescent="0.25"/>
    <row r="617" s="145" customFormat="1" ht="15" x14ac:dyDescent="0.25"/>
    <row r="618" s="145" customFormat="1" ht="15" x14ac:dyDescent="0.25"/>
    <row r="619" s="145" customFormat="1" ht="15" x14ac:dyDescent="0.25"/>
    <row r="620" s="145" customFormat="1" ht="15" x14ac:dyDescent="0.25"/>
    <row r="621" s="145" customFormat="1" ht="15" x14ac:dyDescent="0.25"/>
    <row r="622" s="145" customFormat="1" ht="15" x14ac:dyDescent="0.25"/>
    <row r="623" s="145" customFormat="1" ht="15" x14ac:dyDescent="0.25"/>
    <row r="624" s="145" customFormat="1" ht="15" x14ac:dyDescent="0.25"/>
    <row r="625" s="145" customFormat="1" ht="15" x14ac:dyDescent="0.25"/>
    <row r="626" s="145" customFormat="1" ht="15" x14ac:dyDescent="0.25"/>
    <row r="627" s="145" customFormat="1" ht="15" x14ac:dyDescent="0.25"/>
    <row r="628" s="145" customFormat="1" ht="15" x14ac:dyDescent="0.25"/>
    <row r="629" s="145" customFormat="1" ht="15" x14ac:dyDescent="0.25"/>
    <row r="630" s="145" customFormat="1" ht="15" x14ac:dyDescent="0.25"/>
    <row r="631" s="145" customFormat="1" ht="15" x14ac:dyDescent="0.25"/>
    <row r="632" s="145" customFormat="1" ht="15" x14ac:dyDescent="0.25"/>
    <row r="633" s="145" customFormat="1" ht="15" x14ac:dyDescent="0.25"/>
    <row r="634" s="145" customFormat="1" ht="15" x14ac:dyDescent="0.25"/>
    <row r="635" s="145" customFormat="1" ht="15" x14ac:dyDescent="0.25"/>
    <row r="636" s="145" customFormat="1" ht="15" x14ac:dyDescent="0.25"/>
    <row r="637" s="145" customFormat="1" ht="15" x14ac:dyDescent="0.25"/>
    <row r="638" s="145" customFormat="1" ht="15" x14ac:dyDescent="0.25"/>
    <row r="639" s="145" customFormat="1" ht="15" x14ac:dyDescent="0.25"/>
    <row r="640" s="145" customFormat="1" ht="15" x14ac:dyDescent="0.25"/>
    <row r="641" s="145" customFormat="1" ht="15" x14ac:dyDescent="0.25"/>
    <row r="642" s="145" customFormat="1" ht="15" x14ac:dyDescent="0.25"/>
    <row r="643" s="145" customFormat="1" ht="15" x14ac:dyDescent="0.25"/>
    <row r="644" s="145" customFormat="1" ht="15" x14ac:dyDescent="0.25"/>
    <row r="645" s="145" customFormat="1" ht="15" x14ac:dyDescent="0.25"/>
    <row r="646" s="145" customFormat="1" ht="15" x14ac:dyDescent="0.25"/>
    <row r="647" s="145" customFormat="1" ht="15" x14ac:dyDescent="0.25"/>
    <row r="648" s="145" customFormat="1" ht="15" x14ac:dyDescent="0.25"/>
    <row r="649" s="145" customFormat="1" ht="15" x14ac:dyDescent="0.25"/>
    <row r="650" s="145" customFormat="1" ht="15" x14ac:dyDescent="0.25"/>
    <row r="651" s="145" customFormat="1" ht="15" x14ac:dyDescent="0.25"/>
    <row r="652" s="145" customFormat="1" ht="15" x14ac:dyDescent="0.25"/>
    <row r="653" s="145" customFormat="1" ht="15" x14ac:dyDescent="0.25"/>
    <row r="654" s="145" customFormat="1" ht="15" x14ac:dyDescent="0.25"/>
    <row r="655" s="145" customFormat="1" ht="15" x14ac:dyDescent="0.25"/>
    <row r="656" s="145" customFormat="1" ht="15" x14ac:dyDescent="0.25"/>
    <row r="657" s="145" customFormat="1" ht="15" x14ac:dyDescent="0.25"/>
    <row r="658" s="145" customFormat="1" ht="15" x14ac:dyDescent="0.25"/>
    <row r="659" s="145" customFormat="1" ht="15" x14ac:dyDescent="0.25"/>
    <row r="660" s="145" customFormat="1" ht="15" x14ac:dyDescent="0.25"/>
    <row r="661" s="145" customFormat="1" ht="15" x14ac:dyDescent="0.25"/>
    <row r="662" s="145" customFormat="1" ht="15" x14ac:dyDescent="0.25"/>
    <row r="663" s="145" customFormat="1" ht="15" x14ac:dyDescent="0.25"/>
    <row r="664" s="145" customFormat="1" ht="15" x14ac:dyDescent="0.25"/>
    <row r="665" s="145" customFormat="1" ht="15" x14ac:dyDescent="0.25"/>
    <row r="666" s="145" customFormat="1" ht="15" x14ac:dyDescent="0.25"/>
    <row r="667" s="145" customFormat="1" ht="15" x14ac:dyDescent="0.25"/>
    <row r="668" s="145" customFormat="1" ht="15" x14ac:dyDescent="0.25"/>
    <row r="669" s="145" customFormat="1" ht="15" x14ac:dyDescent="0.25"/>
    <row r="670" s="145" customFormat="1" ht="15" x14ac:dyDescent="0.25"/>
    <row r="671" s="145" customFormat="1" ht="15" x14ac:dyDescent="0.25"/>
    <row r="672" s="145" customFormat="1" ht="15" x14ac:dyDescent="0.25"/>
    <row r="673" s="145" customFormat="1" ht="15" x14ac:dyDescent="0.25"/>
    <row r="674" s="145" customFormat="1" ht="15" x14ac:dyDescent="0.25"/>
    <row r="675" s="145" customFormat="1" ht="15" x14ac:dyDescent="0.25"/>
    <row r="676" s="145" customFormat="1" ht="15" x14ac:dyDescent="0.25"/>
    <row r="677" s="145" customFormat="1" ht="15" x14ac:dyDescent="0.25"/>
    <row r="678" s="145" customFormat="1" ht="15" x14ac:dyDescent="0.25"/>
    <row r="679" s="145" customFormat="1" ht="15" x14ac:dyDescent="0.25"/>
    <row r="680" s="145" customFormat="1" ht="15" x14ac:dyDescent="0.25"/>
    <row r="681" s="145" customFormat="1" ht="15" x14ac:dyDescent="0.25"/>
    <row r="682" s="145" customFormat="1" ht="15" x14ac:dyDescent="0.25"/>
    <row r="683" s="145" customFormat="1" ht="15" x14ac:dyDescent="0.25"/>
    <row r="684" s="145" customFormat="1" ht="15" x14ac:dyDescent="0.25"/>
    <row r="685" s="145" customFormat="1" ht="15" x14ac:dyDescent="0.25"/>
    <row r="686" s="145" customFormat="1" ht="15" x14ac:dyDescent="0.25"/>
    <row r="687" s="145" customFormat="1" ht="15" x14ac:dyDescent="0.25"/>
    <row r="688" s="145" customFormat="1" ht="15" x14ac:dyDescent="0.25"/>
    <row r="689" s="145" customFormat="1" ht="15" x14ac:dyDescent="0.25"/>
    <row r="690" s="145" customFormat="1" ht="15" x14ac:dyDescent="0.25"/>
    <row r="691" s="145" customFormat="1" ht="15" x14ac:dyDescent="0.25"/>
    <row r="692" s="145" customFormat="1" ht="15" x14ac:dyDescent="0.25"/>
    <row r="693" s="145" customFormat="1" ht="15" x14ac:dyDescent="0.25"/>
    <row r="694" s="145" customFormat="1" ht="15" x14ac:dyDescent="0.25"/>
  </sheetData>
  <mergeCells count="81">
    <mergeCell ref="C217:N217"/>
    <mergeCell ref="P217:AA217"/>
    <mergeCell ref="AB217:AM217"/>
    <mergeCell ref="C194:N194"/>
    <mergeCell ref="P194:AA194"/>
    <mergeCell ref="AB194:AM194"/>
    <mergeCell ref="B211:D211"/>
    <mergeCell ref="F211:H211"/>
    <mergeCell ref="L211:N212"/>
    <mergeCell ref="C212:G212"/>
    <mergeCell ref="J212:K212"/>
    <mergeCell ref="C171:N171"/>
    <mergeCell ref="P171:AA171"/>
    <mergeCell ref="AB171:AM171"/>
    <mergeCell ref="B188:D188"/>
    <mergeCell ref="F188:H188"/>
    <mergeCell ref="L188:N189"/>
    <mergeCell ref="C189:G189"/>
    <mergeCell ref="J189:K189"/>
    <mergeCell ref="C148:N148"/>
    <mergeCell ref="P148:AA148"/>
    <mergeCell ref="AB148:AM148"/>
    <mergeCell ref="B165:D165"/>
    <mergeCell ref="F165:H165"/>
    <mergeCell ref="L165:N166"/>
    <mergeCell ref="C166:G166"/>
    <mergeCell ref="J166:K166"/>
    <mergeCell ref="C125:N125"/>
    <mergeCell ref="P125:AA125"/>
    <mergeCell ref="AB125:AM125"/>
    <mergeCell ref="B142:D142"/>
    <mergeCell ref="F142:H142"/>
    <mergeCell ref="L142:N143"/>
    <mergeCell ref="C143:G143"/>
    <mergeCell ref="J143:K143"/>
    <mergeCell ref="C102:N102"/>
    <mergeCell ref="P102:AA102"/>
    <mergeCell ref="AB102:AM102"/>
    <mergeCell ref="B119:D119"/>
    <mergeCell ref="F119:H119"/>
    <mergeCell ref="L119:N120"/>
    <mergeCell ref="C120:G120"/>
    <mergeCell ref="J120:K120"/>
    <mergeCell ref="C79:N79"/>
    <mergeCell ref="P79:AA79"/>
    <mergeCell ref="AB79:AM79"/>
    <mergeCell ref="B96:D96"/>
    <mergeCell ref="F96:H96"/>
    <mergeCell ref="L96:N97"/>
    <mergeCell ref="C97:G97"/>
    <mergeCell ref="J97:K97"/>
    <mergeCell ref="B73:D73"/>
    <mergeCell ref="F73:H73"/>
    <mergeCell ref="L73:N74"/>
    <mergeCell ref="C74:G74"/>
    <mergeCell ref="J74:K74"/>
    <mergeCell ref="C33:N33"/>
    <mergeCell ref="P33:AA33"/>
    <mergeCell ref="AB33:AM33"/>
    <mergeCell ref="C56:N56"/>
    <mergeCell ref="P56:AA56"/>
    <mergeCell ref="AB56:AM56"/>
    <mergeCell ref="B50:D50"/>
    <mergeCell ref="F50:H50"/>
    <mergeCell ref="L50:N51"/>
    <mergeCell ref="C51:G51"/>
    <mergeCell ref="J51:K51"/>
    <mergeCell ref="P10:AA10"/>
    <mergeCell ref="AB10:AM10"/>
    <mergeCell ref="C10:N10"/>
    <mergeCell ref="B27:D27"/>
    <mergeCell ref="F27:H27"/>
    <mergeCell ref="L27:N28"/>
    <mergeCell ref="C28:G28"/>
    <mergeCell ref="J28:K28"/>
    <mergeCell ref="B2:K2"/>
    <mergeCell ref="B4:D4"/>
    <mergeCell ref="F4:H4"/>
    <mergeCell ref="L4:N5"/>
    <mergeCell ref="C5:G5"/>
    <mergeCell ref="J5:K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83"/>
  <sheetViews>
    <sheetView showGridLines="0" topLeftCell="A40" zoomScale="90" zoomScaleNormal="90" workbookViewId="0">
      <selection activeCell="B3" sqref="B3"/>
    </sheetView>
  </sheetViews>
  <sheetFormatPr defaultRowHeight="15" x14ac:dyDescent="0.25"/>
  <cols>
    <col min="1" max="1" width="11.5703125" customWidth="1"/>
    <col min="2" max="2" width="31.7109375" customWidth="1"/>
    <col min="9" max="9" width="12.42578125" customWidth="1"/>
    <col min="10" max="10" width="8.7109375" customWidth="1"/>
    <col min="11" max="11" width="13" bestFit="1" customWidth="1"/>
    <col min="12" max="12" width="10.42578125" bestFit="1" customWidth="1"/>
    <col min="13" max="13" width="12.42578125" bestFit="1" customWidth="1"/>
    <col min="14" max="14" width="12.28515625" bestFit="1" customWidth="1"/>
  </cols>
  <sheetData>
    <row r="1" spans="2:14" ht="15.75" thickBot="1" x14ac:dyDescent="0.3"/>
    <row r="2" spans="2:14" ht="162" customHeight="1" thickBot="1" x14ac:dyDescent="0.3">
      <c r="B2" s="202" t="s">
        <v>107</v>
      </c>
      <c r="C2" s="236"/>
      <c r="D2" s="236"/>
      <c r="E2" s="236"/>
      <c r="F2" s="236"/>
      <c r="G2" s="236"/>
      <c r="H2" s="236"/>
      <c r="I2" s="236"/>
      <c r="J2" s="236"/>
      <c r="K2" s="237"/>
    </row>
    <row r="4" spans="2:14" x14ac:dyDescent="0.25">
      <c r="B4" s="78" t="s">
        <v>35</v>
      </c>
      <c r="C4" s="79"/>
      <c r="D4" s="79"/>
      <c r="E4" s="79"/>
      <c r="F4" s="79"/>
      <c r="G4" s="79"/>
      <c r="H4" s="79"/>
      <c r="I4" s="227"/>
      <c r="J4" s="227"/>
      <c r="K4" s="80"/>
      <c r="L4" s="80"/>
      <c r="M4" s="80"/>
      <c r="N4" s="81"/>
    </row>
    <row r="5" spans="2:14" x14ac:dyDescent="0.25">
      <c r="B5" s="68" t="s">
        <v>37</v>
      </c>
      <c r="C5" s="228"/>
      <c r="D5" s="229"/>
      <c r="E5" s="229"/>
      <c r="F5" s="229"/>
      <c r="G5" s="230"/>
      <c r="H5" s="68" t="s">
        <v>49</v>
      </c>
      <c r="I5" s="82"/>
      <c r="J5" s="83"/>
      <c r="K5" s="84"/>
      <c r="L5" s="84"/>
      <c r="M5" s="84"/>
      <c r="N5" s="85"/>
    </row>
    <row r="6" spans="2:14" x14ac:dyDescent="0.25">
      <c r="B6" s="86" t="s">
        <v>36</v>
      </c>
      <c r="C6" s="231"/>
      <c r="D6" s="232"/>
      <c r="E6" s="232"/>
      <c r="F6" s="232"/>
      <c r="G6" s="233"/>
      <c r="H6" s="86" t="s">
        <v>46</v>
      </c>
      <c r="I6" s="77"/>
      <c r="J6" s="87"/>
      <c r="K6" s="88"/>
      <c r="L6" s="88"/>
      <c r="M6" s="88"/>
      <c r="N6" s="89"/>
    </row>
    <row r="7" spans="2:14" x14ac:dyDescent="0.25">
      <c r="B7" s="90"/>
      <c r="C7" s="91"/>
      <c r="D7" s="91"/>
      <c r="E7" s="91"/>
      <c r="F7" s="91"/>
      <c r="G7" s="91"/>
      <c r="H7" s="91"/>
      <c r="I7" s="91"/>
      <c r="J7" s="91"/>
      <c r="K7" s="91"/>
      <c r="L7" s="91"/>
      <c r="M7" s="91"/>
      <c r="N7" s="92"/>
    </row>
    <row r="8" spans="2:14" ht="64.5" customHeight="1" x14ac:dyDescent="0.25">
      <c r="B8" s="101" t="s">
        <v>38</v>
      </c>
      <c r="C8" s="224"/>
      <c r="D8" s="225"/>
      <c r="E8" s="225"/>
      <c r="F8" s="225"/>
      <c r="G8" s="225"/>
      <c r="H8" s="225"/>
      <c r="I8" s="225"/>
      <c r="J8" s="225"/>
      <c r="K8" s="225"/>
      <c r="L8" s="225"/>
      <c r="M8" s="225"/>
      <c r="N8" s="226"/>
    </row>
    <row r="9" spans="2:14" x14ac:dyDescent="0.25">
      <c r="B9" s="90"/>
      <c r="C9" s="91"/>
      <c r="D9" s="91"/>
      <c r="E9" s="91"/>
      <c r="F9" s="91"/>
      <c r="G9" s="91"/>
      <c r="H9" s="91"/>
      <c r="I9" s="91"/>
      <c r="J9" s="91"/>
      <c r="K9" s="91"/>
      <c r="L9" s="91"/>
      <c r="M9" s="91"/>
      <c r="N9" s="92"/>
    </row>
    <row r="10" spans="2:14" x14ac:dyDescent="0.25">
      <c r="B10" s="68"/>
      <c r="C10" s="66" t="s">
        <v>12</v>
      </c>
      <c r="D10" s="66" t="s">
        <v>39</v>
      </c>
      <c r="E10" s="66" t="s">
        <v>14</v>
      </c>
      <c r="F10" s="66" t="s">
        <v>15</v>
      </c>
      <c r="G10" s="66" t="s">
        <v>40</v>
      </c>
      <c r="H10" s="66" t="s">
        <v>17</v>
      </c>
      <c r="I10" s="66" t="s">
        <v>41</v>
      </c>
      <c r="J10" s="66" t="s">
        <v>19</v>
      </c>
      <c r="K10" s="66" t="s">
        <v>42</v>
      </c>
      <c r="L10" s="66" t="s">
        <v>43</v>
      </c>
      <c r="M10" s="66" t="s">
        <v>44</v>
      </c>
      <c r="N10" s="66" t="s">
        <v>45</v>
      </c>
    </row>
    <row r="11" spans="2:14" x14ac:dyDescent="0.25">
      <c r="B11" s="68" t="s">
        <v>47</v>
      </c>
      <c r="C11" s="93"/>
      <c r="D11" s="93"/>
      <c r="E11" s="93"/>
      <c r="F11" s="93"/>
      <c r="G11" s="93"/>
      <c r="H11" s="93"/>
      <c r="I11" s="93"/>
      <c r="J11" s="93"/>
      <c r="K11" s="93"/>
      <c r="L11" s="93"/>
      <c r="M11" s="93"/>
      <c r="N11" s="93"/>
    </row>
    <row r="12" spans="2:14" x14ac:dyDescent="0.25">
      <c r="B12" s="68" t="s">
        <v>48</v>
      </c>
      <c r="C12" s="93"/>
      <c r="D12" s="93"/>
      <c r="E12" s="93"/>
      <c r="F12" s="93"/>
      <c r="G12" s="93"/>
      <c r="H12" s="93"/>
      <c r="I12" s="93"/>
      <c r="J12" s="93"/>
      <c r="K12" s="93"/>
      <c r="L12" s="93"/>
      <c r="M12" s="93"/>
      <c r="N12" s="93"/>
    </row>
    <row r="13" spans="2:14" x14ac:dyDescent="0.25">
      <c r="B13" s="68"/>
      <c r="C13" s="94"/>
      <c r="D13" s="94"/>
      <c r="E13" s="94"/>
      <c r="F13" s="94"/>
      <c r="G13" s="94"/>
      <c r="H13" s="94"/>
      <c r="I13" s="94"/>
      <c r="J13" s="94"/>
      <c r="K13" s="94"/>
      <c r="L13" s="94"/>
      <c r="M13" s="94"/>
      <c r="N13" s="94"/>
    </row>
    <row r="14" spans="2:14" x14ac:dyDescent="0.25">
      <c r="B14" s="68" t="s">
        <v>50</v>
      </c>
      <c r="C14" s="95">
        <f t="shared" ref="C14:N14" si="0">SUM(C11*C12)</f>
        <v>0</v>
      </c>
      <c r="D14" s="95">
        <f t="shared" si="0"/>
        <v>0</v>
      </c>
      <c r="E14" s="95">
        <f t="shared" si="0"/>
        <v>0</v>
      </c>
      <c r="F14" s="95">
        <f t="shared" si="0"/>
        <v>0</v>
      </c>
      <c r="G14" s="95">
        <f t="shared" si="0"/>
        <v>0</v>
      </c>
      <c r="H14" s="95">
        <f t="shared" si="0"/>
        <v>0</v>
      </c>
      <c r="I14" s="95">
        <f t="shared" si="0"/>
        <v>0</v>
      </c>
      <c r="J14" s="95">
        <f t="shared" si="0"/>
        <v>0</v>
      </c>
      <c r="K14" s="95">
        <f t="shared" si="0"/>
        <v>0</v>
      </c>
      <c r="L14" s="95">
        <f t="shared" si="0"/>
        <v>0</v>
      </c>
      <c r="M14" s="95">
        <f t="shared" si="0"/>
        <v>0</v>
      </c>
      <c r="N14" s="95">
        <f t="shared" si="0"/>
        <v>0</v>
      </c>
    </row>
    <row r="15" spans="2:14" x14ac:dyDescent="0.25">
      <c r="B15" s="68"/>
      <c r="C15" s="66"/>
      <c r="D15" s="52"/>
      <c r="E15" s="52"/>
      <c r="F15" s="52"/>
      <c r="G15" s="52"/>
      <c r="H15" s="52"/>
      <c r="I15" s="52"/>
      <c r="J15" s="52"/>
      <c r="K15" s="52"/>
      <c r="L15" s="52"/>
      <c r="M15" s="52"/>
      <c r="N15" s="52"/>
    </row>
    <row r="16" spans="2:14" x14ac:dyDescent="0.25">
      <c r="B16" s="68" t="s">
        <v>51</v>
      </c>
      <c r="C16" s="70">
        <f>SUM(C14:N14)</f>
        <v>0</v>
      </c>
      <c r="D16" s="52"/>
      <c r="E16" s="52"/>
      <c r="F16" s="52"/>
      <c r="G16" s="52"/>
      <c r="H16" s="52"/>
      <c r="I16" s="52"/>
      <c r="J16" s="52"/>
      <c r="K16" s="52"/>
      <c r="L16" s="52"/>
      <c r="M16" s="52"/>
      <c r="N16" s="52"/>
    </row>
    <row r="17" spans="2:14" x14ac:dyDescent="0.25">
      <c r="B17" s="68" t="s">
        <v>32</v>
      </c>
      <c r="C17" s="70">
        <f>SUM(C12:N12)</f>
        <v>0</v>
      </c>
      <c r="D17" s="52"/>
      <c r="E17" s="52"/>
      <c r="F17" s="52"/>
      <c r="G17" s="52"/>
      <c r="H17" s="52"/>
      <c r="I17" s="52"/>
      <c r="J17" s="52"/>
      <c r="K17" s="52"/>
      <c r="L17" s="52"/>
      <c r="M17" s="52"/>
      <c r="N17" s="52"/>
    </row>
    <row r="19" spans="2:14" x14ac:dyDescent="0.25">
      <c r="B19" s="78" t="s">
        <v>35</v>
      </c>
      <c r="C19" s="79"/>
      <c r="D19" s="79"/>
      <c r="E19" s="79"/>
      <c r="F19" s="79"/>
      <c r="G19" s="79"/>
      <c r="H19" s="79"/>
      <c r="I19" s="227"/>
      <c r="J19" s="227"/>
      <c r="K19" s="80"/>
      <c r="L19" s="80"/>
      <c r="M19" s="80"/>
      <c r="N19" s="81"/>
    </row>
    <row r="20" spans="2:14" x14ac:dyDescent="0.25">
      <c r="B20" s="68" t="s">
        <v>37</v>
      </c>
      <c r="C20" s="228"/>
      <c r="D20" s="229"/>
      <c r="E20" s="229"/>
      <c r="F20" s="229"/>
      <c r="G20" s="230"/>
      <c r="H20" s="68" t="s">
        <v>49</v>
      </c>
      <c r="I20" s="82"/>
      <c r="J20" s="83"/>
      <c r="K20" s="84"/>
      <c r="L20" s="84"/>
      <c r="M20" s="84"/>
      <c r="N20" s="85"/>
    </row>
    <row r="21" spans="2:14" x14ac:dyDescent="0.25">
      <c r="B21" s="86" t="s">
        <v>36</v>
      </c>
      <c r="C21" s="231"/>
      <c r="D21" s="232"/>
      <c r="E21" s="232"/>
      <c r="F21" s="232"/>
      <c r="G21" s="233"/>
      <c r="H21" s="86" t="s">
        <v>46</v>
      </c>
      <c r="I21" s="77"/>
      <c r="J21" s="87"/>
      <c r="K21" s="88"/>
      <c r="L21" s="88"/>
      <c r="M21" s="88"/>
      <c r="N21" s="89"/>
    </row>
    <row r="22" spans="2:14" x14ac:dyDescent="0.25">
      <c r="B22" s="90"/>
      <c r="C22" s="91"/>
      <c r="D22" s="91"/>
      <c r="E22" s="91"/>
      <c r="F22" s="91"/>
      <c r="G22" s="91"/>
      <c r="H22" s="91"/>
      <c r="I22" s="91"/>
      <c r="J22" s="91"/>
      <c r="K22" s="91"/>
      <c r="L22" s="91"/>
      <c r="M22" s="91"/>
      <c r="N22" s="92"/>
    </row>
    <row r="23" spans="2:14" ht="68.25" customHeight="1" x14ac:dyDescent="0.25">
      <c r="B23" s="101" t="s">
        <v>38</v>
      </c>
      <c r="C23" s="224"/>
      <c r="D23" s="225"/>
      <c r="E23" s="225"/>
      <c r="F23" s="225"/>
      <c r="G23" s="225"/>
      <c r="H23" s="225"/>
      <c r="I23" s="225"/>
      <c r="J23" s="225"/>
      <c r="K23" s="225"/>
      <c r="L23" s="225"/>
      <c r="M23" s="225"/>
      <c r="N23" s="226"/>
    </row>
    <row r="24" spans="2:14" x14ac:dyDescent="0.25">
      <c r="B24" s="90"/>
      <c r="C24" s="91"/>
      <c r="D24" s="91"/>
      <c r="E24" s="91"/>
      <c r="F24" s="91"/>
      <c r="G24" s="91"/>
      <c r="H24" s="91"/>
      <c r="I24" s="91"/>
      <c r="J24" s="91"/>
      <c r="K24" s="91"/>
      <c r="L24" s="91"/>
      <c r="M24" s="91"/>
      <c r="N24" s="92"/>
    </row>
    <row r="25" spans="2:14" x14ac:dyDescent="0.25">
      <c r="B25" s="68"/>
      <c r="C25" s="66" t="s">
        <v>12</v>
      </c>
      <c r="D25" s="66" t="s">
        <v>39</v>
      </c>
      <c r="E25" s="66" t="s">
        <v>14</v>
      </c>
      <c r="F25" s="66" t="s">
        <v>15</v>
      </c>
      <c r="G25" s="66" t="s">
        <v>40</v>
      </c>
      <c r="H25" s="66" t="s">
        <v>17</v>
      </c>
      <c r="I25" s="66" t="s">
        <v>41</v>
      </c>
      <c r="J25" s="66" t="s">
        <v>19</v>
      </c>
      <c r="K25" s="66" t="s">
        <v>42</v>
      </c>
      <c r="L25" s="66" t="s">
        <v>43</v>
      </c>
      <c r="M25" s="66" t="s">
        <v>44</v>
      </c>
      <c r="N25" s="66" t="s">
        <v>45</v>
      </c>
    </row>
    <row r="26" spans="2:14" x14ac:dyDescent="0.25">
      <c r="B26" s="68" t="s">
        <v>47</v>
      </c>
      <c r="C26" s="93"/>
      <c r="D26" s="93"/>
      <c r="E26" s="93"/>
      <c r="F26" s="93"/>
      <c r="G26" s="93"/>
      <c r="H26" s="93"/>
      <c r="I26" s="93"/>
      <c r="J26" s="93"/>
      <c r="K26" s="93"/>
      <c r="L26" s="93"/>
      <c r="M26" s="93"/>
      <c r="N26" s="93"/>
    </row>
    <row r="27" spans="2:14" x14ac:dyDescent="0.25">
      <c r="B27" s="68" t="s">
        <v>48</v>
      </c>
      <c r="C27" s="93"/>
      <c r="D27" s="93"/>
      <c r="E27" s="93"/>
      <c r="F27" s="93"/>
      <c r="G27" s="93"/>
      <c r="H27" s="93"/>
      <c r="I27" s="93"/>
      <c r="J27" s="93"/>
      <c r="K27" s="93"/>
      <c r="L27" s="93"/>
      <c r="M27" s="93"/>
      <c r="N27" s="93"/>
    </row>
    <row r="28" spans="2:14" x14ac:dyDescent="0.25">
      <c r="B28" s="68"/>
      <c r="C28" s="94"/>
      <c r="D28" s="94"/>
      <c r="E28" s="94"/>
      <c r="F28" s="94"/>
      <c r="G28" s="94"/>
      <c r="H28" s="94"/>
      <c r="I28" s="94"/>
      <c r="J28" s="94"/>
      <c r="K28" s="94"/>
      <c r="L28" s="94"/>
      <c r="M28" s="94"/>
      <c r="N28" s="94"/>
    </row>
    <row r="29" spans="2:14" x14ac:dyDescent="0.25">
      <c r="B29" s="68" t="s">
        <v>50</v>
      </c>
      <c r="C29" s="95">
        <f t="shared" ref="C29:N29" si="1">SUM(C26*C27)</f>
        <v>0</v>
      </c>
      <c r="D29" s="95">
        <f t="shared" si="1"/>
        <v>0</v>
      </c>
      <c r="E29" s="95">
        <f t="shared" si="1"/>
        <v>0</v>
      </c>
      <c r="F29" s="95">
        <f t="shared" si="1"/>
        <v>0</v>
      </c>
      <c r="G29" s="95">
        <f t="shared" si="1"/>
        <v>0</v>
      </c>
      <c r="H29" s="95">
        <f t="shared" si="1"/>
        <v>0</v>
      </c>
      <c r="I29" s="95">
        <f t="shared" si="1"/>
        <v>0</v>
      </c>
      <c r="J29" s="95">
        <f t="shared" si="1"/>
        <v>0</v>
      </c>
      <c r="K29" s="95">
        <f t="shared" si="1"/>
        <v>0</v>
      </c>
      <c r="L29" s="95">
        <f t="shared" si="1"/>
        <v>0</v>
      </c>
      <c r="M29" s="95">
        <f t="shared" si="1"/>
        <v>0</v>
      </c>
      <c r="N29" s="95">
        <f t="shared" si="1"/>
        <v>0</v>
      </c>
    </row>
    <row r="30" spans="2:14" x14ac:dyDescent="0.25">
      <c r="B30" s="68"/>
      <c r="C30" s="66"/>
      <c r="D30" s="52"/>
      <c r="E30" s="52"/>
      <c r="F30" s="52"/>
      <c r="G30" s="52"/>
      <c r="H30" s="52"/>
      <c r="I30" s="52"/>
      <c r="J30" s="52"/>
      <c r="K30" s="52"/>
      <c r="L30" s="52"/>
      <c r="M30" s="52"/>
      <c r="N30" s="52"/>
    </row>
    <row r="31" spans="2:14" x14ac:dyDescent="0.25">
      <c r="B31" s="68" t="s">
        <v>51</v>
      </c>
      <c r="C31" s="70">
        <f>SUM(C29:N29)</f>
        <v>0</v>
      </c>
      <c r="D31" s="52"/>
      <c r="E31" s="52"/>
      <c r="F31" s="52"/>
      <c r="G31" s="52"/>
      <c r="H31" s="52"/>
      <c r="I31" s="52"/>
      <c r="J31" s="52"/>
      <c r="K31" s="52"/>
      <c r="L31" s="52"/>
      <c r="M31" s="52"/>
      <c r="N31" s="52"/>
    </row>
    <row r="32" spans="2:14" x14ac:dyDescent="0.25">
      <c r="B32" s="68" t="s">
        <v>32</v>
      </c>
      <c r="C32" s="70">
        <f>SUM(C27:N27)</f>
        <v>0</v>
      </c>
      <c r="D32" s="52"/>
      <c r="E32" s="52"/>
      <c r="F32" s="52"/>
      <c r="G32" s="52"/>
      <c r="H32" s="52"/>
      <c r="I32" s="52"/>
      <c r="J32" s="52"/>
      <c r="K32" s="52"/>
      <c r="L32" s="52"/>
      <c r="M32" s="52"/>
      <c r="N32" s="52"/>
    </row>
    <row r="34" spans="2:14" x14ac:dyDescent="0.25">
      <c r="B34" s="78" t="s">
        <v>35</v>
      </c>
      <c r="C34" s="79"/>
      <c r="D34" s="79"/>
      <c r="E34" s="79"/>
      <c r="F34" s="79"/>
      <c r="G34" s="79"/>
      <c r="H34" s="79"/>
      <c r="I34" s="227"/>
      <c r="J34" s="227"/>
      <c r="K34" s="80"/>
      <c r="L34" s="80"/>
      <c r="M34" s="80"/>
      <c r="N34" s="81"/>
    </row>
    <row r="35" spans="2:14" x14ac:dyDescent="0.25">
      <c r="B35" s="68" t="s">
        <v>37</v>
      </c>
      <c r="C35" s="228"/>
      <c r="D35" s="229"/>
      <c r="E35" s="229"/>
      <c r="F35" s="229"/>
      <c r="G35" s="230"/>
      <c r="H35" s="68" t="s">
        <v>49</v>
      </c>
      <c r="I35" s="82"/>
      <c r="J35" s="83"/>
      <c r="K35" s="84"/>
      <c r="L35" s="84"/>
      <c r="M35" s="84"/>
      <c r="N35" s="85"/>
    </row>
    <row r="36" spans="2:14" x14ac:dyDescent="0.25">
      <c r="B36" s="86" t="s">
        <v>36</v>
      </c>
      <c r="C36" s="228"/>
      <c r="D36" s="229"/>
      <c r="E36" s="229"/>
      <c r="F36" s="229"/>
      <c r="G36" s="230"/>
      <c r="H36" s="86" t="s">
        <v>46</v>
      </c>
      <c r="I36" s="77"/>
      <c r="J36" s="87"/>
      <c r="K36" s="88"/>
      <c r="L36" s="88"/>
      <c r="M36" s="88"/>
      <c r="N36" s="89"/>
    </row>
    <row r="37" spans="2:14" x14ac:dyDescent="0.25">
      <c r="B37" s="90"/>
      <c r="C37" s="91"/>
      <c r="D37" s="91"/>
      <c r="E37" s="91"/>
      <c r="F37" s="91"/>
      <c r="G37" s="91"/>
      <c r="H37" s="91"/>
      <c r="I37" s="91"/>
      <c r="J37" s="91"/>
      <c r="K37" s="91"/>
      <c r="L37" s="91"/>
      <c r="M37" s="91"/>
      <c r="N37" s="92"/>
    </row>
    <row r="38" spans="2:14" ht="60" customHeight="1" x14ac:dyDescent="0.25">
      <c r="B38" s="101" t="s">
        <v>38</v>
      </c>
      <c r="C38" s="224"/>
      <c r="D38" s="234"/>
      <c r="E38" s="234"/>
      <c r="F38" s="234"/>
      <c r="G38" s="234"/>
      <c r="H38" s="234"/>
      <c r="I38" s="234"/>
      <c r="J38" s="234"/>
      <c r="K38" s="234"/>
      <c r="L38" s="234"/>
      <c r="M38" s="234"/>
      <c r="N38" s="235"/>
    </row>
    <row r="39" spans="2:14" x14ac:dyDescent="0.25">
      <c r="B39" s="90"/>
      <c r="C39" s="91"/>
      <c r="D39" s="91"/>
      <c r="E39" s="91"/>
      <c r="F39" s="91"/>
      <c r="G39" s="91"/>
      <c r="H39" s="91"/>
      <c r="I39" s="91"/>
      <c r="J39" s="91"/>
      <c r="K39" s="91"/>
      <c r="L39" s="91"/>
      <c r="M39" s="91"/>
      <c r="N39" s="92"/>
    </row>
    <row r="40" spans="2:14" x14ac:dyDescent="0.25">
      <c r="B40" s="68"/>
      <c r="C40" s="66" t="s">
        <v>12</v>
      </c>
      <c r="D40" s="66" t="s">
        <v>39</v>
      </c>
      <c r="E40" s="66" t="s">
        <v>14</v>
      </c>
      <c r="F40" s="66" t="s">
        <v>15</v>
      </c>
      <c r="G40" s="66" t="s">
        <v>40</v>
      </c>
      <c r="H40" s="66" t="s">
        <v>17</v>
      </c>
      <c r="I40" s="66" t="s">
        <v>41</v>
      </c>
      <c r="J40" s="66" t="s">
        <v>19</v>
      </c>
      <c r="K40" s="66" t="s">
        <v>42</v>
      </c>
      <c r="L40" s="66" t="s">
        <v>43</v>
      </c>
      <c r="M40" s="66" t="s">
        <v>44</v>
      </c>
      <c r="N40" s="66" t="s">
        <v>45</v>
      </c>
    </row>
    <row r="41" spans="2:14" x14ac:dyDescent="0.25">
      <c r="B41" s="68" t="s">
        <v>47</v>
      </c>
      <c r="C41" s="93"/>
      <c r="D41" s="93"/>
      <c r="E41" s="93"/>
      <c r="F41" s="93"/>
      <c r="G41" s="93"/>
      <c r="H41" s="93"/>
      <c r="I41" s="93"/>
      <c r="J41" s="93"/>
      <c r="K41" s="93"/>
      <c r="L41" s="93"/>
      <c r="M41" s="93"/>
      <c r="N41" s="93"/>
    </row>
    <row r="42" spans="2:14" x14ac:dyDescent="0.25">
      <c r="B42" s="68" t="s">
        <v>48</v>
      </c>
      <c r="C42" s="93"/>
      <c r="D42" s="93"/>
      <c r="E42" s="93"/>
      <c r="F42" s="93"/>
      <c r="G42" s="93"/>
      <c r="H42" s="93"/>
      <c r="I42" s="93"/>
      <c r="J42" s="93"/>
      <c r="K42" s="93"/>
      <c r="L42" s="93"/>
      <c r="M42" s="93"/>
      <c r="N42" s="93"/>
    </row>
    <row r="43" spans="2:14" x14ac:dyDescent="0.25">
      <c r="B43" s="68"/>
      <c r="C43" s="94"/>
      <c r="D43" s="94"/>
      <c r="E43" s="94"/>
      <c r="F43" s="94"/>
      <c r="G43" s="94"/>
      <c r="H43" s="94"/>
      <c r="I43" s="94"/>
      <c r="J43" s="94"/>
      <c r="K43" s="94"/>
      <c r="L43" s="94"/>
      <c r="M43" s="94"/>
      <c r="N43" s="94"/>
    </row>
    <row r="44" spans="2:14" x14ac:dyDescent="0.25">
      <c r="B44" s="68" t="s">
        <v>50</v>
      </c>
      <c r="C44" s="95">
        <f t="shared" ref="C44:N44" si="2">SUM(C41*C42)</f>
        <v>0</v>
      </c>
      <c r="D44" s="95">
        <f t="shared" si="2"/>
        <v>0</v>
      </c>
      <c r="E44" s="95">
        <f t="shared" si="2"/>
        <v>0</v>
      </c>
      <c r="F44" s="95">
        <f t="shared" si="2"/>
        <v>0</v>
      </c>
      <c r="G44" s="95">
        <f t="shared" si="2"/>
        <v>0</v>
      </c>
      <c r="H44" s="95">
        <f t="shared" si="2"/>
        <v>0</v>
      </c>
      <c r="I44" s="95">
        <f t="shared" si="2"/>
        <v>0</v>
      </c>
      <c r="J44" s="95">
        <f t="shared" si="2"/>
        <v>0</v>
      </c>
      <c r="K44" s="95">
        <f t="shared" si="2"/>
        <v>0</v>
      </c>
      <c r="L44" s="95">
        <f t="shared" si="2"/>
        <v>0</v>
      </c>
      <c r="M44" s="95">
        <f t="shared" si="2"/>
        <v>0</v>
      </c>
      <c r="N44" s="95">
        <f t="shared" si="2"/>
        <v>0</v>
      </c>
    </row>
    <row r="45" spans="2:14" x14ac:dyDescent="0.25">
      <c r="B45" s="68"/>
      <c r="C45" s="66"/>
      <c r="D45" s="52"/>
      <c r="E45" s="52"/>
      <c r="F45" s="52"/>
      <c r="G45" s="52"/>
      <c r="H45" s="52"/>
      <c r="I45" s="52"/>
      <c r="J45" s="52"/>
      <c r="K45" s="52"/>
      <c r="L45" s="52"/>
      <c r="M45" s="52"/>
      <c r="N45" s="52"/>
    </row>
    <row r="46" spans="2:14" x14ac:dyDescent="0.25">
      <c r="B46" s="68" t="s">
        <v>51</v>
      </c>
      <c r="C46" s="70">
        <f>SUM(C44:N44)</f>
        <v>0</v>
      </c>
      <c r="D46" s="52"/>
      <c r="E46" s="52"/>
      <c r="F46" s="52"/>
      <c r="G46" s="52"/>
      <c r="H46" s="52"/>
      <c r="I46" s="52"/>
      <c r="J46" s="52"/>
      <c r="K46" s="52"/>
      <c r="L46" s="52"/>
      <c r="M46" s="52"/>
      <c r="N46" s="52"/>
    </row>
    <row r="47" spans="2:14" x14ac:dyDescent="0.25">
      <c r="B47" s="68" t="s">
        <v>32</v>
      </c>
      <c r="C47" s="70">
        <f>SUM(C42:N42)</f>
        <v>0</v>
      </c>
      <c r="D47" s="52"/>
      <c r="E47" s="52"/>
      <c r="F47" s="52"/>
      <c r="G47" s="52"/>
      <c r="H47" s="52"/>
      <c r="I47" s="52"/>
      <c r="J47" s="52"/>
      <c r="K47" s="52"/>
      <c r="L47" s="52"/>
      <c r="M47" s="52"/>
      <c r="N47" s="52"/>
    </row>
    <row r="49" spans="2:14" x14ac:dyDescent="0.25">
      <c r="B49" s="78" t="s">
        <v>35</v>
      </c>
      <c r="C49" s="79"/>
      <c r="D49" s="79"/>
      <c r="E49" s="79"/>
      <c r="F49" s="79"/>
      <c r="G49" s="79"/>
      <c r="H49" s="79"/>
      <c r="I49" s="227"/>
      <c r="J49" s="227"/>
      <c r="K49" s="80"/>
      <c r="L49" s="80"/>
      <c r="M49" s="80"/>
      <c r="N49" s="81"/>
    </row>
    <row r="50" spans="2:14" x14ac:dyDescent="0.25">
      <c r="B50" s="68" t="s">
        <v>37</v>
      </c>
      <c r="C50" s="228"/>
      <c r="D50" s="229"/>
      <c r="E50" s="229"/>
      <c r="F50" s="229"/>
      <c r="G50" s="230"/>
      <c r="H50" s="68" t="s">
        <v>49</v>
      </c>
      <c r="I50" s="82"/>
      <c r="J50" s="83"/>
      <c r="K50" s="84"/>
      <c r="L50" s="84"/>
      <c r="M50" s="84"/>
      <c r="N50" s="85"/>
    </row>
    <row r="51" spans="2:14" x14ac:dyDescent="0.25">
      <c r="B51" s="86" t="s">
        <v>36</v>
      </c>
      <c r="C51" s="231"/>
      <c r="D51" s="232"/>
      <c r="E51" s="232"/>
      <c r="F51" s="232"/>
      <c r="G51" s="233"/>
      <c r="H51" s="86" t="s">
        <v>46</v>
      </c>
      <c r="I51" s="77"/>
      <c r="J51" s="87"/>
      <c r="K51" s="88"/>
      <c r="L51" s="88"/>
      <c r="M51" s="88"/>
      <c r="N51" s="89"/>
    </row>
    <row r="52" spans="2:14" x14ac:dyDescent="0.25">
      <c r="B52" s="90"/>
      <c r="C52" s="91"/>
      <c r="D52" s="91"/>
      <c r="E52" s="91"/>
      <c r="F52" s="91"/>
      <c r="G52" s="91"/>
      <c r="H52" s="91"/>
      <c r="I52" s="91"/>
      <c r="J52" s="91"/>
      <c r="K52" s="91"/>
      <c r="L52" s="91"/>
      <c r="M52" s="91"/>
      <c r="N52" s="92"/>
    </row>
    <row r="53" spans="2:14" ht="58.5" customHeight="1" x14ac:dyDescent="0.25">
      <c r="B53" s="101" t="s">
        <v>38</v>
      </c>
      <c r="C53" s="224"/>
      <c r="D53" s="225"/>
      <c r="E53" s="225"/>
      <c r="F53" s="225"/>
      <c r="G53" s="225"/>
      <c r="H53" s="225"/>
      <c r="I53" s="225"/>
      <c r="J53" s="225"/>
      <c r="K53" s="225"/>
      <c r="L53" s="225"/>
      <c r="M53" s="225"/>
      <c r="N53" s="226"/>
    </row>
    <row r="54" spans="2:14" x14ac:dyDescent="0.25">
      <c r="B54" s="90"/>
      <c r="C54" s="91"/>
      <c r="D54" s="91"/>
      <c r="E54" s="91"/>
      <c r="F54" s="91"/>
      <c r="G54" s="91"/>
      <c r="H54" s="91"/>
      <c r="I54" s="91"/>
      <c r="J54" s="91"/>
      <c r="K54" s="91"/>
      <c r="L54" s="91"/>
      <c r="M54" s="91"/>
      <c r="N54" s="92"/>
    </row>
    <row r="55" spans="2:14" x14ac:dyDescent="0.25">
      <c r="B55" s="68"/>
      <c r="C55" s="66" t="s">
        <v>12</v>
      </c>
      <c r="D55" s="66" t="s">
        <v>39</v>
      </c>
      <c r="E55" s="66" t="s">
        <v>14</v>
      </c>
      <c r="F55" s="66" t="s">
        <v>15</v>
      </c>
      <c r="G55" s="66" t="s">
        <v>40</v>
      </c>
      <c r="H55" s="66" t="s">
        <v>17</v>
      </c>
      <c r="I55" s="66" t="s">
        <v>41</v>
      </c>
      <c r="J55" s="66" t="s">
        <v>19</v>
      </c>
      <c r="K55" s="66" t="s">
        <v>42</v>
      </c>
      <c r="L55" s="66" t="s">
        <v>43</v>
      </c>
      <c r="M55" s="66" t="s">
        <v>44</v>
      </c>
      <c r="N55" s="66" t="s">
        <v>45</v>
      </c>
    </row>
    <row r="56" spans="2:14" x14ac:dyDescent="0.25">
      <c r="B56" s="68" t="s">
        <v>47</v>
      </c>
      <c r="C56" s="93"/>
      <c r="D56" s="93"/>
      <c r="E56" s="93"/>
      <c r="F56" s="93"/>
      <c r="G56" s="93"/>
      <c r="H56" s="93"/>
      <c r="I56" s="93"/>
      <c r="J56" s="93"/>
      <c r="K56" s="93"/>
      <c r="L56" s="93"/>
      <c r="M56" s="93"/>
      <c r="N56" s="93"/>
    </row>
    <row r="57" spans="2:14" x14ac:dyDescent="0.25">
      <c r="B57" s="68" t="s">
        <v>48</v>
      </c>
      <c r="C57" s="93"/>
      <c r="D57" s="93"/>
      <c r="E57" s="93"/>
      <c r="F57" s="93"/>
      <c r="G57" s="93"/>
      <c r="H57" s="93"/>
      <c r="I57" s="93"/>
      <c r="J57" s="93"/>
      <c r="K57" s="93"/>
      <c r="L57" s="93"/>
      <c r="M57" s="93"/>
      <c r="N57" s="93"/>
    </row>
    <row r="58" spans="2:14" x14ac:dyDescent="0.25">
      <c r="B58" s="68"/>
      <c r="C58" s="94"/>
      <c r="D58" s="94"/>
      <c r="E58" s="94"/>
      <c r="F58" s="94"/>
      <c r="G58" s="94"/>
      <c r="H58" s="94"/>
      <c r="I58" s="94"/>
      <c r="J58" s="94"/>
      <c r="K58" s="94"/>
      <c r="L58" s="94"/>
      <c r="M58" s="94"/>
      <c r="N58" s="94"/>
    </row>
    <row r="59" spans="2:14" x14ac:dyDescent="0.25">
      <c r="B59" s="68" t="s">
        <v>50</v>
      </c>
      <c r="C59" s="95">
        <f t="shared" ref="C59:N59" si="3">SUM(C56*C57)</f>
        <v>0</v>
      </c>
      <c r="D59" s="95">
        <f t="shared" si="3"/>
        <v>0</v>
      </c>
      <c r="E59" s="95">
        <f t="shared" si="3"/>
        <v>0</v>
      </c>
      <c r="F59" s="95">
        <f t="shared" si="3"/>
        <v>0</v>
      </c>
      <c r="G59" s="95">
        <f t="shared" si="3"/>
        <v>0</v>
      </c>
      <c r="H59" s="95">
        <f t="shared" si="3"/>
        <v>0</v>
      </c>
      <c r="I59" s="95">
        <f t="shared" si="3"/>
        <v>0</v>
      </c>
      <c r="J59" s="95">
        <f t="shared" si="3"/>
        <v>0</v>
      </c>
      <c r="K59" s="95">
        <f t="shared" si="3"/>
        <v>0</v>
      </c>
      <c r="L59" s="95">
        <f t="shared" si="3"/>
        <v>0</v>
      </c>
      <c r="M59" s="95">
        <f t="shared" si="3"/>
        <v>0</v>
      </c>
      <c r="N59" s="95">
        <f t="shared" si="3"/>
        <v>0</v>
      </c>
    </row>
    <row r="60" spans="2:14" x14ac:dyDescent="0.25">
      <c r="B60" s="68"/>
      <c r="C60" s="66"/>
      <c r="D60" s="52"/>
      <c r="E60" s="52"/>
      <c r="F60" s="52"/>
      <c r="G60" s="52"/>
      <c r="H60" s="52"/>
      <c r="I60" s="52"/>
      <c r="J60" s="52"/>
      <c r="K60" s="52"/>
      <c r="L60" s="52"/>
      <c r="M60" s="52"/>
      <c r="N60" s="52"/>
    </row>
    <row r="61" spans="2:14" x14ac:dyDescent="0.25">
      <c r="B61" s="68" t="s">
        <v>51</v>
      </c>
      <c r="C61" s="70">
        <f>SUM(C59:N59)</f>
        <v>0</v>
      </c>
      <c r="D61" s="52"/>
      <c r="E61" s="52"/>
      <c r="F61" s="52"/>
      <c r="G61" s="52"/>
      <c r="H61" s="52"/>
      <c r="I61" s="52"/>
      <c r="J61" s="52"/>
      <c r="K61" s="52"/>
      <c r="L61" s="52"/>
      <c r="M61" s="52"/>
      <c r="N61" s="52"/>
    </row>
    <row r="62" spans="2:14" x14ac:dyDescent="0.25">
      <c r="B62" s="68" t="s">
        <v>32</v>
      </c>
      <c r="C62" s="70">
        <f>SUM(C57:N57)</f>
        <v>0</v>
      </c>
      <c r="D62" s="52"/>
      <c r="E62" s="52"/>
      <c r="F62" s="52"/>
      <c r="G62" s="52"/>
      <c r="H62" s="52"/>
      <c r="I62" s="52"/>
      <c r="J62" s="52"/>
      <c r="K62" s="52"/>
      <c r="L62" s="52"/>
      <c r="M62" s="52"/>
      <c r="N62" s="52"/>
    </row>
    <row r="65" spans="2:14" x14ac:dyDescent="0.25">
      <c r="B65" s="78" t="s">
        <v>35</v>
      </c>
      <c r="C65" s="79"/>
      <c r="D65" s="79"/>
      <c r="E65" s="79"/>
      <c r="F65" s="79"/>
      <c r="G65" s="79"/>
      <c r="H65" s="79"/>
      <c r="I65" s="227"/>
      <c r="J65" s="227"/>
      <c r="K65" s="80"/>
      <c r="L65" s="80"/>
      <c r="M65" s="80"/>
      <c r="N65" s="81"/>
    </row>
    <row r="66" spans="2:14" x14ac:dyDescent="0.25">
      <c r="B66" s="68" t="s">
        <v>37</v>
      </c>
      <c r="C66" s="228"/>
      <c r="D66" s="229"/>
      <c r="E66" s="229"/>
      <c r="F66" s="229"/>
      <c r="G66" s="230"/>
      <c r="H66" s="68" t="s">
        <v>49</v>
      </c>
      <c r="I66" s="82"/>
      <c r="J66" s="83"/>
      <c r="K66" s="84"/>
      <c r="L66" s="84"/>
      <c r="M66" s="84"/>
      <c r="N66" s="85"/>
    </row>
    <row r="67" spans="2:14" x14ac:dyDescent="0.25">
      <c r="B67" s="86" t="s">
        <v>36</v>
      </c>
      <c r="C67" s="231"/>
      <c r="D67" s="232"/>
      <c r="E67" s="232"/>
      <c r="F67" s="232"/>
      <c r="G67" s="233"/>
      <c r="H67" s="86" t="s">
        <v>46</v>
      </c>
      <c r="I67" s="77"/>
      <c r="J67" s="87"/>
      <c r="K67" s="88"/>
      <c r="L67" s="88"/>
      <c r="M67" s="88"/>
      <c r="N67" s="89"/>
    </row>
    <row r="68" spans="2:14" x14ac:dyDescent="0.25">
      <c r="B68" s="90"/>
      <c r="C68" s="91"/>
      <c r="D68" s="91"/>
      <c r="E68" s="91"/>
      <c r="F68" s="91"/>
      <c r="G68" s="91"/>
      <c r="H68" s="91"/>
      <c r="I68" s="91"/>
      <c r="J68" s="91"/>
      <c r="K68" s="91"/>
      <c r="L68" s="91"/>
      <c r="M68" s="91"/>
      <c r="N68" s="92"/>
    </row>
    <row r="69" spans="2:14" ht="59.25" customHeight="1" x14ac:dyDescent="0.25">
      <c r="B69" s="101" t="s">
        <v>38</v>
      </c>
      <c r="C69" s="224"/>
      <c r="D69" s="225"/>
      <c r="E69" s="225"/>
      <c r="F69" s="225"/>
      <c r="G69" s="225"/>
      <c r="H69" s="225"/>
      <c r="I69" s="225"/>
      <c r="J69" s="225"/>
      <c r="K69" s="225"/>
      <c r="L69" s="225"/>
      <c r="M69" s="225"/>
      <c r="N69" s="226"/>
    </row>
    <row r="70" spans="2:14" x14ac:dyDescent="0.25">
      <c r="B70" s="90"/>
      <c r="C70" s="91"/>
      <c r="D70" s="91"/>
      <c r="E70" s="91"/>
      <c r="F70" s="91"/>
      <c r="G70" s="91"/>
      <c r="H70" s="91"/>
      <c r="I70" s="91"/>
      <c r="J70" s="91"/>
      <c r="K70" s="91"/>
      <c r="L70" s="91"/>
      <c r="M70" s="91"/>
      <c r="N70" s="92"/>
    </row>
    <row r="71" spans="2:14" x14ac:dyDescent="0.25">
      <c r="B71" s="68"/>
      <c r="C71" s="66" t="s">
        <v>12</v>
      </c>
      <c r="D71" s="66" t="s">
        <v>39</v>
      </c>
      <c r="E71" s="66" t="s">
        <v>14</v>
      </c>
      <c r="F71" s="66" t="s">
        <v>15</v>
      </c>
      <c r="G71" s="66" t="s">
        <v>40</v>
      </c>
      <c r="H71" s="66" t="s">
        <v>17</v>
      </c>
      <c r="I71" s="66" t="s">
        <v>41</v>
      </c>
      <c r="J71" s="66" t="s">
        <v>19</v>
      </c>
      <c r="K71" s="66" t="s">
        <v>42</v>
      </c>
      <c r="L71" s="66" t="s">
        <v>43</v>
      </c>
      <c r="M71" s="66" t="s">
        <v>44</v>
      </c>
      <c r="N71" s="66" t="s">
        <v>45</v>
      </c>
    </row>
    <row r="72" spans="2:14" x14ac:dyDescent="0.25">
      <c r="B72" s="68" t="s">
        <v>47</v>
      </c>
      <c r="C72" s="93"/>
      <c r="D72" s="93"/>
      <c r="E72" s="93"/>
      <c r="F72" s="93"/>
      <c r="G72" s="93"/>
      <c r="H72" s="93"/>
      <c r="I72" s="93"/>
      <c r="J72" s="93"/>
      <c r="K72" s="93"/>
      <c r="L72" s="93"/>
      <c r="M72" s="93"/>
      <c r="N72" s="93"/>
    </row>
    <row r="73" spans="2:14" x14ac:dyDescent="0.25">
      <c r="B73" s="68" t="s">
        <v>48</v>
      </c>
      <c r="C73" s="93"/>
      <c r="D73" s="93"/>
      <c r="E73" s="93"/>
      <c r="F73" s="93"/>
      <c r="G73" s="93"/>
      <c r="H73" s="93"/>
      <c r="I73" s="93"/>
      <c r="J73" s="93"/>
      <c r="K73" s="93"/>
      <c r="L73" s="93"/>
      <c r="M73" s="93"/>
      <c r="N73" s="93"/>
    </row>
    <row r="74" spans="2:14" x14ac:dyDescent="0.25">
      <c r="B74" s="68"/>
      <c r="C74" s="94"/>
      <c r="D74" s="94"/>
      <c r="E74" s="94"/>
      <c r="F74" s="94"/>
      <c r="G74" s="94"/>
      <c r="H74" s="94"/>
      <c r="I74" s="94"/>
      <c r="J74" s="94"/>
      <c r="K74" s="94"/>
      <c r="L74" s="94"/>
      <c r="M74" s="94"/>
      <c r="N74" s="94"/>
    </row>
    <row r="75" spans="2:14" x14ac:dyDescent="0.25">
      <c r="B75" s="68" t="s">
        <v>50</v>
      </c>
      <c r="C75" s="95">
        <f t="shared" ref="C75:N75" si="4">SUM(C72*C73)</f>
        <v>0</v>
      </c>
      <c r="D75" s="95">
        <f t="shared" si="4"/>
        <v>0</v>
      </c>
      <c r="E75" s="95">
        <f t="shared" si="4"/>
        <v>0</v>
      </c>
      <c r="F75" s="95">
        <f t="shared" si="4"/>
        <v>0</v>
      </c>
      <c r="G75" s="95">
        <f t="shared" si="4"/>
        <v>0</v>
      </c>
      <c r="H75" s="95">
        <f t="shared" si="4"/>
        <v>0</v>
      </c>
      <c r="I75" s="95">
        <f t="shared" si="4"/>
        <v>0</v>
      </c>
      <c r="J75" s="95">
        <f t="shared" si="4"/>
        <v>0</v>
      </c>
      <c r="K75" s="95">
        <f t="shared" si="4"/>
        <v>0</v>
      </c>
      <c r="L75" s="95">
        <f t="shared" si="4"/>
        <v>0</v>
      </c>
      <c r="M75" s="95">
        <f t="shared" si="4"/>
        <v>0</v>
      </c>
      <c r="N75" s="95">
        <f t="shared" si="4"/>
        <v>0</v>
      </c>
    </row>
    <row r="76" spans="2:14" x14ac:dyDescent="0.25">
      <c r="B76" s="68"/>
      <c r="C76" s="66"/>
      <c r="D76" s="52"/>
      <c r="E76" s="52"/>
      <c r="F76" s="52"/>
      <c r="G76" s="52"/>
      <c r="H76" s="52"/>
      <c r="I76" s="52"/>
      <c r="J76" s="52"/>
      <c r="K76" s="52"/>
      <c r="L76" s="52"/>
      <c r="M76" s="52"/>
      <c r="N76" s="52"/>
    </row>
    <row r="77" spans="2:14" x14ac:dyDescent="0.25">
      <c r="B77" s="68" t="s">
        <v>51</v>
      </c>
      <c r="C77" s="70">
        <f>SUM(C75:N75)</f>
        <v>0</v>
      </c>
      <c r="D77" s="52"/>
      <c r="E77" s="52"/>
      <c r="F77" s="52"/>
      <c r="G77" s="52"/>
      <c r="H77" s="52"/>
      <c r="I77" s="52"/>
      <c r="J77" s="52"/>
      <c r="K77" s="52"/>
      <c r="L77" s="52"/>
      <c r="M77" s="52"/>
      <c r="N77" s="52"/>
    </row>
    <row r="78" spans="2:14" x14ac:dyDescent="0.25">
      <c r="B78" s="68" t="s">
        <v>32</v>
      </c>
      <c r="C78" s="70">
        <f>SUM(C73:N73)</f>
        <v>0</v>
      </c>
      <c r="D78" s="52"/>
      <c r="E78" s="52"/>
      <c r="F78" s="52"/>
      <c r="G78" s="52"/>
      <c r="H78" s="52"/>
      <c r="I78" s="52"/>
      <c r="J78" s="52"/>
      <c r="K78" s="52"/>
      <c r="L78" s="52"/>
      <c r="M78" s="52"/>
      <c r="N78" s="52"/>
    </row>
    <row r="80" spans="2:14" x14ac:dyDescent="0.25">
      <c r="B80" s="78" t="s">
        <v>35</v>
      </c>
      <c r="C80" s="79"/>
      <c r="D80" s="79"/>
      <c r="E80" s="79"/>
      <c r="F80" s="79"/>
      <c r="G80" s="79"/>
      <c r="H80" s="79"/>
      <c r="I80" s="227"/>
      <c r="J80" s="227"/>
      <c r="K80" s="80"/>
      <c r="L80" s="80"/>
      <c r="M80" s="80"/>
      <c r="N80" s="81"/>
    </row>
    <row r="81" spans="2:14" x14ac:dyDescent="0.25">
      <c r="B81" s="68" t="s">
        <v>37</v>
      </c>
      <c r="C81" s="228"/>
      <c r="D81" s="229"/>
      <c r="E81" s="229"/>
      <c r="F81" s="229"/>
      <c r="G81" s="230"/>
      <c r="H81" s="68" t="s">
        <v>49</v>
      </c>
      <c r="I81" s="82"/>
      <c r="J81" s="83"/>
      <c r="K81" s="84"/>
      <c r="L81" s="84"/>
      <c r="M81" s="84"/>
      <c r="N81" s="85"/>
    </row>
    <row r="82" spans="2:14" x14ac:dyDescent="0.25">
      <c r="B82" s="86" t="s">
        <v>36</v>
      </c>
      <c r="C82" s="231"/>
      <c r="D82" s="232"/>
      <c r="E82" s="232"/>
      <c r="F82" s="232"/>
      <c r="G82" s="233"/>
      <c r="H82" s="86" t="s">
        <v>46</v>
      </c>
      <c r="I82" s="77"/>
      <c r="J82" s="87"/>
      <c r="K82" s="88"/>
      <c r="L82" s="88"/>
      <c r="M82" s="88"/>
      <c r="N82" s="89"/>
    </row>
    <row r="83" spans="2:14" x14ac:dyDescent="0.25">
      <c r="B83" s="90"/>
      <c r="C83" s="91"/>
      <c r="D83" s="91"/>
      <c r="E83" s="91"/>
      <c r="F83" s="91"/>
      <c r="G83" s="91"/>
      <c r="H83" s="91"/>
      <c r="I83" s="91"/>
      <c r="J83" s="91"/>
      <c r="K83" s="91"/>
      <c r="L83" s="91"/>
      <c r="M83" s="91"/>
      <c r="N83" s="92"/>
    </row>
    <row r="84" spans="2:14" ht="60" customHeight="1" x14ac:dyDescent="0.25">
      <c r="B84" s="101" t="s">
        <v>38</v>
      </c>
      <c r="C84" s="224"/>
      <c r="D84" s="225"/>
      <c r="E84" s="225"/>
      <c r="F84" s="225"/>
      <c r="G84" s="225"/>
      <c r="H84" s="225"/>
      <c r="I84" s="225"/>
      <c r="J84" s="225"/>
      <c r="K84" s="225"/>
      <c r="L84" s="225"/>
      <c r="M84" s="225"/>
      <c r="N84" s="226"/>
    </row>
    <row r="85" spans="2:14" x14ac:dyDescent="0.25">
      <c r="B85" s="90"/>
      <c r="C85" s="91"/>
      <c r="D85" s="91"/>
      <c r="E85" s="91"/>
      <c r="F85" s="91"/>
      <c r="G85" s="91"/>
      <c r="H85" s="91"/>
      <c r="I85" s="91"/>
      <c r="J85" s="91"/>
      <c r="K85" s="91"/>
      <c r="L85" s="91"/>
      <c r="M85" s="91"/>
      <c r="N85" s="92"/>
    </row>
    <row r="86" spans="2:14" x14ac:dyDescent="0.25">
      <c r="B86" s="68"/>
      <c r="C86" s="66" t="s">
        <v>12</v>
      </c>
      <c r="D86" s="66" t="s">
        <v>39</v>
      </c>
      <c r="E86" s="66" t="s">
        <v>14</v>
      </c>
      <c r="F86" s="66" t="s">
        <v>15</v>
      </c>
      <c r="G86" s="66" t="s">
        <v>40</v>
      </c>
      <c r="H86" s="66" t="s">
        <v>17</v>
      </c>
      <c r="I86" s="66" t="s">
        <v>41</v>
      </c>
      <c r="J86" s="66" t="s">
        <v>19</v>
      </c>
      <c r="K86" s="66" t="s">
        <v>42</v>
      </c>
      <c r="L86" s="66" t="s">
        <v>43</v>
      </c>
      <c r="M86" s="66" t="s">
        <v>44</v>
      </c>
      <c r="N86" s="66" t="s">
        <v>45</v>
      </c>
    </row>
    <row r="87" spans="2:14" x14ac:dyDescent="0.25">
      <c r="B87" s="68" t="s">
        <v>47</v>
      </c>
      <c r="C87" s="93"/>
      <c r="D87" s="93"/>
      <c r="E87" s="93"/>
      <c r="F87" s="93"/>
      <c r="G87" s="93"/>
      <c r="H87" s="93"/>
      <c r="I87" s="93"/>
      <c r="J87" s="93"/>
      <c r="K87" s="93"/>
      <c r="L87" s="93"/>
      <c r="M87" s="93"/>
      <c r="N87" s="93"/>
    </row>
    <row r="88" spans="2:14" x14ac:dyDescent="0.25">
      <c r="B88" s="68" t="s">
        <v>48</v>
      </c>
      <c r="C88" s="93"/>
      <c r="D88" s="93"/>
      <c r="E88" s="93"/>
      <c r="F88" s="93"/>
      <c r="G88" s="93"/>
      <c r="H88" s="93"/>
      <c r="I88" s="93"/>
      <c r="J88" s="93"/>
      <c r="K88" s="93"/>
      <c r="L88" s="93"/>
      <c r="M88" s="93"/>
      <c r="N88" s="93"/>
    </row>
    <row r="89" spans="2:14" x14ac:dyDescent="0.25">
      <c r="B89" s="68"/>
      <c r="C89" s="94"/>
      <c r="D89" s="94"/>
      <c r="E89" s="94"/>
      <c r="F89" s="94"/>
      <c r="G89" s="94"/>
      <c r="H89" s="94"/>
      <c r="I89" s="94"/>
      <c r="J89" s="94"/>
      <c r="K89" s="94"/>
      <c r="L89" s="94"/>
      <c r="M89" s="94"/>
      <c r="N89" s="94"/>
    </row>
    <row r="90" spans="2:14" x14ac:dyDescent="0.25">
      <c r="B90" s="68" t="s">
        <v>50</v>
      </c>
      <c r="C90" s="95">
        <f t="shared" ref="C90:N90" si="5">SUM(C87*C88)</f>
        <v>0</v>
      </c>
      <c r="D90" s="95">
        <f t="shared" si="5"/>
        <v>0</v>
      </c>
      <c r="E90" s="95">
        <f t="shared" si="5"/>
        <v>0</v>
      </c>
      <c r="F90" s="95">
        <f t="shared" si="5"/>
        <v>0</v>
      </c>
      <c r="G90" s="95">
        <f t="shared" si="5"/>
        <v>0</v>
      </c>
      <c r="H90" s="95">
        <f t="shared" si="5"/>
        <v>0</v>
      </c>
      <c r="I90" s="95">
        <f t="shared" si="5"/>
        <v>0</v>
      </c>
      <c r="J90" s="95">
        <f t="shared" si="5"/>
        <v>0</v>
      </c>
      <c r="K90" s="95">
        <f t="shared" si="5"/>
        <v>0</v>
      </c>
      <c r="L90" s="95">
        <f t="shared" si="5"/>
        <v>0</v>
      </c>
      <c r="M90" s="95">
        <f t="shared" si="5"/>
        <v>0</v>
      </c>
      <c r="N90" s="95">
        <f t="shared" si="5"/>
        <v>0</v>
      </c>
    </row>
    <row r="91" spans="2:14" x14ac:dyDescent="0.25">
      <c r="B91" s="68"/>
      <c r="C91" s="66"/>
      <c r="D91" s="52"/>
      <c r="E91" s="52"/>
      <c r="F91" s="52"/>
      <c r="G91" s="52"/>
      <c r="H91" s="52"/>
      <c r="I91" s="52"/>
      <c r="J91" s="52"/>
      <c r="K91" s="52"/>
      <c r="L91" s="52"/>
      <c r="M91" s="52"/>
      <c r="N91" s="52"/>
    </row>
    <row r="92" spans="2:14" x14ac:dyDescent="0.25">
      <c r="B92" s="68" t="s">
        <v>51</v>
      </c>
      <c r="C92" s="70">
        <f>SUM(C90:N90)</f>
        <v>0</v>
      </c>
      <c r="D92" s="52"/>
      <c r="E92" s="52"/>
      <c r="F92" s="52"/>
      <c r="G92" s="52"/>
      <c r="H92" s="52"/>
      <c r="I92" s="52"/>
      <c r="J92" s="52"/>
      <c r="K92" s="52"/>
      <c r="L92" s="52"/>
      <c r="M92" s="52"/>
      <c r="N92" s="52"/>
    </row>
    <row r="93" spans="2:14" x14ac:dyDescent="0.25">
      <c r="B93" s="68" t="s">
        <v>32</v>
      </c>
      <c r="C93" s="70">
        <f>SUM(C88:N88)</f>
        <v>0</v>
      </c>
      <c r="D93" s="52"/>
      <c r="E93" s="52"/>
      <c r="F93" s="52"/>
      <c r="G93" s="52"/>
      <c r="H93" s="52"/>
      <c r="I93" s="52"/>
      <c r="J93" s="52"/>
      <c r="K93" s="52"/>
      <c r="L93" s="52"/>
      <c r="M93" s="52"/>
      <c r="N93" s="52"/>
    </row>
    <row r="95" spans="2:14" x14ac:dyDescent="0.25">
      <c r="B95" s="78" t="s">
        <v>35</v>
      </c>
      <c r="C95" s="79"/>
      <c r="D95" s="79"/>
      <c r="E95" s="79"/>
      <c r="F95" s="79"/>
      <c r="G95" s="79"/>
      <c r="H95" s="79"/>
      <c r="I95" s="227"/>
      <c r="J95" s="227"/>
      <c r="K95" s="80"/>
      <c r="L95" s="80"/>
      <c r="M95" s="80"/>
      <c r="N95" s="81"/>
    </row>
    <row r="96" spans="2:14" x14ac:dyDescent="0.25">
      <c r="B96" s="68" t="s">
        <v>37</v>
      </c>
      <c r="C96" s="228"/>
      <c r="D96" s="229"/>
      <c r="E96" s="229"/>
      <c r="F96" s="229"/>
      <c r="G96" s="230"/>
      <c r="H96" s="68" t="s">
        <v>49</v>
      </c>
      <c r="I96" s="82"/>
      <c r="J96" s="83"/>
      <c r="K96" s="84"/>
      <c r="L96" s="84"/>
      <c r="M96" s="84"/>
      <c r="N96" s="85"/>
    </row>
    <row r="97" spans="2:14" x14ac:dyDescent="0.25">
      <c r="B97" s="86" t="s">
        <v>36</v>
      </c>
      <c r="C97" s="231"/>
      <c r="D97" s="232"/>
      <c r="E97" s="232"/>
      <c r="F97" s="232"/>
      <c r="G97" s="233"/>
      <c r="H97" s="86" t="s">
        <v>46</v>
      </c>
      <c r="I97" s="77"/>
      <c r="J97" s="87"/>
      <c r="K97" s="88"/>
      <c r="L97" s="88"/>
      <c r="M97" s="88"/>
      <c r="N97" s="89"/>
    </row>
    <row r="98" spans="2:14" x14ac:dyDescent="0.25">
      <c r="B98" s="90"/>
      <c r="C98" s="91"/>
      <c r="D98" s="91"/>
      <c r="E98" s="91"/>
      <c r="F98" s="91"/>
      <c r="G98" s="91"/>
      <c r="H98" s="91"/>
      <c r="I98" s="91"/>
      <c r="J98" s="91"/>
      <c r="K98" s="91"/>
      <c r="L98" s="91"/>
      <c r="M98" s="91"/>
      <c r="N98" s="92"/>
    </row>
    <row r="99" spans="2:14" ht="59.25" customHeight="1" x14ac:dyDescent="0.25">
      <c r="B99" s="101" t="s">
        <v>38</v>
      </c>
      <c r="C99" s="224"/>
      <c r="D99" s="225"/>
      <c r="E99" s="225"/>
      <c r="F99" s="225"/>
      <c r="G99" s="225"/>
      <c r="H99" s="225"/>
      <c r="I99" s="225"/>
      <c r="J99" s="225"/>
      <c r="K99" s="225"/>
      <c r="L99" s="225"/>
      <c r="M99" s="225"/>
      <c r="N99" s="226"/>
    </row>
    <row r="100" spans="2:14" x14ac:dyDescent="0.25">
      <c r="B100" s="90"/>
      <c r="C100" s="91"/>
      <c r="D100" s="91"/>
      <c r="E100" s="91"/>
      <c r="F100" s="91"/>
      <c r="G100" s="91"/>
      <c r="H100" s="91"/>
      <c r="I100" s="91"/>
      <c r="J100" s="91"/>
      <c r="K100" s="91"/>
      <c r="L100" s="91"/>
      <c r="M100" s="91"/>
      <c r="N100" s="92"/>
    </row>
    <row r="101" spans="2:14" x14ac:dyDescent="0.25">
      <c r="B101" s="68"/>
      <c r="C101" s="66" t="s">
        <v>12</v>
      </c>
      <c r="D101" s="66" t="s">
        <v>39</v>
      </c>
      <c r="E101" s="66" t="s">
        <v>14</v>
      </c>
      <c r="F101" s="66" t="s">
        <v>15</v>
      </c>
      <c r="G101" s="66" t="s">
        <v>40</v>
      </c>
      <c r="H101" s="66" t="s">
        <v>17</v>
      </c>
      <c r="I101" s="66" t="s">
        <v>41</v>
      </c>
      <c r="J101" s="66" t="s">
        <v>19</v>
      </c>
      <c r="K101" s="66" t="s">
        <v>42</v>
      </c>
      <c r="L101" s="66" t="s">
        <v>43</v>
      </c>
      <c r="M101" s="66" t="s">
        <v>44</v>
      </c>
      <c r="N101" s="66" t="s">
        <v>45</v>
      </c>
    </row>
    <row r="102" spans="2:14" x14ac:dyDescent="0.25">
      <c r="B102" s="68" t="s">
        <v>47</v>
      </c>
      <c r="C102" s="93"/>
      <c r="D102" s="93"/>
      <c r="E102" s="93"/>
      <c r="F102" s="93"/>
      <c r="G102" s="93"/>
      <c r="H102" s="93"/>
      <c r="I102" s="93"/>
      <c r="J102" s="93"/>
      <c r="K102" s="93"/>
      <c r="L102" s="93"/>
      <c r="M102" s="93"/>
      <c r="N102" s="93"/>
    </row>
    <row r="103" spans="2:14" x14ac:dyDescent="0.25">
      <c r="B103" s="68" t="s">
        <v>48</v>
      </c>
      <c r="C103" s="93"/>
      <c r="D103" s="93"/>
      <c r="E103" s="93"/>
      <c r="F103" s="93"/>
      <c r="G103" s="93"/>
      <c r="H103" s="93"/>
      <c r="I103" s="93"/>
      <c r="J103" s="93"/>
      <c r="K103" s="93"/>
      <c r="L103" s="93"/>
      <c r="M103" s="93"/>
      <c r="N103" s="93"/>
    </row>
    <row r="104" spans="2:14" x14ac:dyDescent="0.25">
      <c r="B104" s="68"/>
      <c r="C104" s="94"/>
      <c r="D104" s="94"/>
      <c r="E104" s="94"/>
      <c r="F104" s="94"/>
      <c r="G104" s="94"/>
      <c r="H104" s="94"/>
      <c r="I104" s="94"/>
      <c r="J104" s="94"/>
      <c r="K104" s="94"/>
      <c r="L104" s="94"/>
      <c r="M104" s="94"/>
      <c r="N104" s="94"/>
    </row>
    <row r="105" spans="2:14" x14ac:dyDescent="0.25">
      <c r="B105" s="68" t="s">
        <v>50</v>
      </c>
      <c r="C105" s="95">
        <f t="shared" ref="C105:N105" si="6">SUM(C102*C103)</f>
        <v>0</v>
      </c>
      <c r="D105" s="95">
        <f t="shared" si="6"/>
        <v>0</v>
      </c>
      <c r="E105" s="95">
        <f t="shared" si="6"/>
        <v>0</v>
      </c>
      <c r="F105" s="95">
        <f t="shared" si="6"/>
        <v>0</v>
      </c>
      <c r="G105" s="95">
        <f t="shared" si="6"/>
        <v>0</v>
      </c>
      <c r="H105" s="95">
        <f t="shared" si="6"/>
        <v>0</v>
      </c>
      <c r="I105" s="95">
        <f t="shared" si="6"/>
        <v>0</v>
      </c>
      <c r="J105" s="95">
        <f t="shared" si="6"/>
        <v>0</v>
      </c>
      <c r="K105" s="95">
        <f t="shared" si="6"/>
        <v>0</v>
      </c>
      <c r="L105" s="95">
        <f t="shared" si="6"/>
        <v>0</v>
      </c>
      <c r="M105" s="95">
        <f t="shared" si="6"/>
        <v>0</v>
      </c>
      <c r="N105" s="95">
        <f t="shared" si="6"/>
        <v>0</v>
      </c>
    </row>
    <row r="106" spans="2:14" x14ac:dyDescent="0.25">
      <c r="B106" s="68"/>
      <c r="C106" s="66"/>
      <c r="D106" s="52"/>
      <c r="E106" s="52"/>
      <c r="F106" s="52"/>
      <c r="G106" s="52"/>
      <c r="H106" s="52"/>
      <c r="I106" s="52"/>
      <c r="J106" s="52"/>
      <c r="K106" s="52"/>
      <c r="L106" s="52"/>
      <c r="M106" s="52"/>
      <c r="N106" s="52"/>
    </row>
    <row r="107" spans="2:14" x14ac:dyDescent="0.25">
      <c r="B107" s="68" t="s">
        <v>51</v>
      </c>
      <c r="C107" s="70">
        <f>SUM(C105:N105)</f>
        <v>0</v>
      </c>
      <c r="D107" s="52"/>
      <c r="E107" s="52"/>
      <c r="F107" s="52"/>
      <c r="G107" s="52"/>
      <c r="H107" s="52"/>
      <c r="I107" s="52"/>
      <c r="J107" s="52"/>
      <c r="K107" s="52"/>
      <c r="L107" s="52"/>
      <c r="M107" s="52"/>
      <c r="N107" s="52"/>
    </row>
    <row r="108" spans="2:14" x14ac:dyDescent="0.25">
      <c r="B108" s="68" t="s">
        <v>32</v>
      </c>
      <c r="C108" s="70">
        <f>SUM(C103:N103)</f>
        <v>0</v>
      </c>
      <c r="D108" s="52"/>
      <c r="E108" s="52"/>
      <c r="F108" s="52"/>
      <c r="G108" s="52"/>
      <c r="H108" s="52"/>
      <c r="I108" s="52"/>
      <c r="J108" s="52"/>
      <c r="K108" s="52"/>
      <c r="L108" s="52"/>
      <c r="M108" s="52"/>
      <c r="N108" s="52"/>
    </row>
    <row r="110" spans="2:14" x14ac:dyDescent="0.25">
      <c r="B110" s="78" t="s">
        <v>35</v>
      </c>
      <c r="C110" s="79"/>
      <c r="D110" s="79"/>
      <c r="E110" s="79"/>
      <c r="F110" s="79"/>
      <c r="G110" s="79"/>
      <c r="H110" s="79"/>
      <c r="I110" s="227"/>
      <c r="J110" s="227"/>
      <c r="K110" s="80"/>
      <c r="L110" s="80"/>
      <c r="M110" s="80"/>
      <c r="N110" s="81"/>
    </row>
    <row r="111" spans="2:14" x14ac:dyDescent="0.25">
      <c r="B111" s="68" t="s">
        <v>37</v>
      </c>
      <c r="C111" s="228"/>
      <c r="D111" s="229"/>
      <c r="E111" s="229"/>
      <c r="F111" s="229"/>
      <c r="G111" s="230"/>
      <c r="H111" s="68" t="s">
        <v>49</v>
      </c>
      <c r="I111" s="82"/>
      <c r="J111" s="83"/>
      <c r="K111" s="84"/>
      <c r="L111" s="84"/>
      <c r="M111" s="84"/>
      <c r="N111" s="85"/>
    </row>
    <row r="112" spans="2:14" x14ac:dyDescent="0.25">
      <c r="B112" s="86" t="s">
        <v>36</v>
      </c>
      <c r="C112" s="231"/>
      <c r="D112" s="232"/>
      <c r="E112" s="232"/>
      <c r="F112" s="232"/>
      <c r="G112" s="233"/>
      <c r="H112" s="86" t="s">
        <v>46</v>
      </c>
      <c r="I112" s="77"/>
      <c r="J112" s="87"/>
      <c r="K112" s="88"/>
      <c r="L112" s="88"/>
      <c r="M112" s="88"/>
      <c r="N112" s="89"/>
    </row>
    <row r="113" spans="2:14" x14ac:dyDescent="0.25">
      <c r="B113" s="90"/>
      <c r="C113" s="91"/>
      <c r="D113" s="91"/>
      <c r="E113" s="91"/>
      <c r="F113" s="91"/>
      <c r="G113" s="91"/>
      <c r="H113" s="91"/>
      <c r="I113" s="91"/>
      <c r="J113" s="91"/>
      <c r="K113" s="91"/>
      <c r="L113" s="91"/>
      <c r="M113" s="91"/>
      <c r="N113" s="92"/>
    </row>
    <row r="114" spans="2:14" ht="59.25" customHeight="1" x14ac:dyDescent="0.25">
      <c r="B114" s="101" t="s">
        <v>38</v>
      </c>
      <c r="C114" s="224"/>
      <c r="D114" s="225"/>
      <c r="E114" s="225"/>
      <c r="F114" s="225"/>
      <c r="G114" s="225"/>
      <c r="H114" s="225"/>
      <c r="I114" s="225"/>
      <c r="J114" s="225"/>
      <c r="K114" s="225"/>
      <c r="L114" s="225"/>
      <c r="M114" s="225"/>
      <c r="N114" s="226"/>
    </row>
    <row r="115" spans="2:14" x14ac:dyDescent="0.25">
      <c r="B115" s="90"/>
      <c r="C115" s="91"/>
      <c r="D115" s="91"/>
      <c r="E115" s="91"/>
      <c r="F115" s="91"/>
      <c r="G115" s="91"/>
      <c r="H115" s="91"/>
      <c r="I115" s="91"/>
      <c r="J115" s="91"/>
      <c r="K115" s="91"/>
      <c r="L115" s="91"/>
      <c r="M115" s="91"/>
      <c r="N115" s="92"/>
    </row>
    <row r="116" spans="2:14" x14ac:dyDescent="0.25">
      <c r="B116" s="68"/>
      <c r="C116" s="66" t="s">
        <v>12</v>
      </c>
      <c r="D116" s="66" t="s">
        <v>39</v>
      </c>
      <c r="E116" s="66" t="s">
        <v>14</v>
      </c>
      <c r="F116" s="66" t="s">
        <v>15</v>
      </c>
      <c r="G116" s="66" t="s">
        <v>40</v>
      </c>
      <c r="H116" s="66" t="s">
        <v>17</v>
      </c>
      <c r="I116" s="66" t="s">
        <v>41</v>
      </c>
      <c r="J116" s="66" t="s">
        <v>19</v>
      </c>
      <c r="K116" s="66" t="s">
        <v>42</v>
      </c>
      <c r="L116" s="66" t="s">
        <v>43</v>
      </c>
      <c r="M116" s="66" t="s">
        <v>44</v>
      </c>
      <c r="N116" s="66" t="s">
        <v>45</v>
      </c>
    </row>
    <row r="117" spans="2:14" x14ac:dyDescent="0.25">
      <c r="B117" s="68" t="s">
        <v>47</v>
      </c>
      <c r="C117" s="93"/>
      <c r="D117" s="93"/>
      <c r="E117" s="93"/>
      <c r="F117" s="93"/>
      <c r="G117" s="93"/>
      <c r="H117" s="93"/>
      <c r="I117" s="93"/>
      <c r="J117" s="93"/>
      <c r="K117" s="93"/>
      <c r="L117" s="93"/>
      <c r="M117" s="93"/>
      <c r="N117" s="93"/>
    </row>
    <row r="118" spans="2:14" x14ac:dyDescent="0.25">
      <c r="B118" s="68" t="s">
        <v>48</v>
      </c>
      <c r="C118" s="93"/>
      <c r="D118" s="93"/>
      <c r="E118" s="93"/>
      <c r="F118" s="93"/>
      <c r="G118" s="93"/>
      <c r="H118" s="93"/>
      <c r="I118" s="93"/>
      <c r="J118" s="93"/>
      <c r="K118" s="93"/>
      <c r="L118" s="93"/>
      <c r="M118" s="93"/>
      <c r="N118" s="93"/>
    </row>
    <row r="119" spans="2:14" x14ac:dyDescent="0.25">
      <c r="B119" s="68"/>
      <c r="C119" s="94"/>
      <c r="D119" s="94"/>
      <c r="E119" s="94"/>
      <c r="F119" s="94"/>
      <c r="G119" s="94"/>
      <c r="H119" s="94"/>
      <c r="I119" s="94"/>
      <c r="J119" s="94"/>
      <c r="K119" s="94"/>
      <c r="L119" s="94"/>
      <c r="M119" s="94"/>
      <c r="N119" s="94"/>
    </row>
    <row r="120" spans="2:14" x14ac:dyDescent="0.25">
      <c r="B120" s="68" t="s">
        <v>50</v>
      </c>
      <c r="C120" s="95">
        <f t="shared" ref="C120:N120" si="7">SUM(C117*C118)</f>
        <v>0</v>
      </c>
      <c r="D120" s="95">
        <f t="shared" si="7"/>
        <v>0</v>
      </c>
      <c r="E120" s="95">
        <f t="shared" si="7"/>
        <v>0</v>
      </c>
      <c r="F120" s="95">
        <f t="shared" si="7"/>
        <v>0</v>
      </c>
      <c r="G120" s="95">
        <f t="shared" si="7"/>
        <v>0</v>
      </c>
      <c r="H120" s="95">
        <f t="shared" si="7"/>
        <v>0</v>
      </c>
      <c r="I120" s="95">
        <f t="shared" si="7"/>
        <v>0</v>
      </c>
      <c r="J120" s="95">
        <f t="shared" si="7"/>
        <v>0</v>
      </c>
      <c r="K120" s="95">
        <f t="shared" si="7"/>
        <v>0</v>
      </c>
      <c r="L120" s="95">
        <f t="shared" si="7"/>
        <v>0</v>
      </c>
      <c r="M120" s="95">
        <f t="shared" si="7"/>
        <v>0</v>
      </c>
      <c r="N120" s="95">
        <f t="shared" si="7"/>
        <v>0</v>
      </c>
    </row>
    <row r="121" spans="2:14" x14ac:dyDescent="0.25">
      <c r="B121" s="68"/>
      <c r="C121" s="66"/>
      <c r="D121" s="52"/>
      <c r="E121" s="52"/>
      <c r="F121" s="52"/>
      <c r="G121" s="52"/>
      <c r="H121" s="52"/>
      <c r="I121" s="52"/>
      <c r="J121" s="52"/>
      <c r="K121" s="52"/>
      <c r="L121" s="52"/>
      <c r="M121" s="52"/>
      <c r="N121" s="52"/>
    </row>
    <row r="122" spans="2:14" x14ac:dyDescent="0.25">
      <c r="B122" s="68" t="s">
        <v>51</v>
      </c>
      <c r="C122" s="70">
        <f>SUM(C120:N120)</f>
        <v>0</v>
      </c>
      <c r="D122" s="52"/>
      <c r="E122" s="52"/>
      <c r="F122" s="52"/>
      <c r="G122" s="52"/>
      <c r="H122" s="52"/>
      <c r="I122" s="52"/>
      <c r="J122" s="52"/>
      <c r="K122" s="52"/>
      <c r="L122" s="52"/>
      <c r="M122" s="52"/>
      <c r="N122" s="52"/>
    </row>
    <row r="123" spans="2:14" x14ac:dyDescent="0.25">
      <c r="B123" s="68" t="s">
        <v>32</v>
      </c>
      <c r="C123" s="70">
        <f>SUM(C118:N118)</f>
        <v>0</v>
      </c>
      <c r="D123" s="52"/>
      <c r="E123" s="52"/>
      <c r="F123" s="52"/>
      <c r="G123" s="52"/>
      <c r="H123" s="52"/>
      <c r="I123" s="52"/>
      <c r="J123" s="52"/>
      <c r="K123" s="52"/>
      <c r="L123" s="52"/>
      <c r="M123" s="52"/>
      <c r="N123" s="52"/>
    </row>
    <row r="125" spans="2:14" x14ac:dyDescent="0.25">
      <c r="B125" s="78" t="s">
        <v>35</v>
      </c>
      <c r="C125" s="79"/>
      <c r="D125" s="79"/>
      <c r="E125" s="79"/>
      <c r="F125" s="79"/>
      <c r="G125" s="79"/>
      <c r="H125" s="79"/>
      <c r="I125" s="227"/>
      <c r="J125" s="227"/>
      <c r="K125" s="80"/>
      <c r="L125" s="80"/>
      <c r="M125" s="80"/>
      <c r="N125" s="81"/>
    </row>
    <row r="126" spans="2:14" x14ac:dyDescent="0.25">
      <c r="B126" s="68" t="s">
        <v>37</v>
      </c>
      <c r="C126" s="228"/>
      <c r="D126" s="229"/>
      <c r="E126" s="229"/>
      <c r="F126" s="229"/>
      <c r="G126" s="230"/>
      <c r="H126" s="68" t="s">
        <v>49</v>
      </c>
      <c r="I126" s="82"/>
      <c r="J126" s="83"/>
      <c r="K126" s="84"/>
      <c r="L126" s="84"/>
      <c r="M126" s="84"/>
      <c r="N126" s="85"/>
    </row>
    <row r="127" spans="2:14" x14ac:dyDescent="0.25">
      <c r="B127" s="86" t="s">
        <v>36</v>
      </c>
      <c r="C127" s="231"/>
      <c r="D127" s="232"/>
      <c r="E127" s="232"/>
      <c r="F127" s="232"/>
      <c r="G127" s="233"/>
      <c r="H127" s="86" t="s">
        <v>46</v>
      </c>
      <c r="I127" s="77"/>
      <c r="J127" s="87"/>
      <c r="K127" s="88"/>
      <c r="L127" s="88"/>
      <c r="M127" s="88"/>
      <c r="N127" s="89"/>
    </row>
    <row r="128" spans="2:14" x14ac:dyDescent="0.25">
      <c r="B128" s="90"/>
      <c r="C128" s="91"/>
      <c r="D128" s="91"/>
      <c r="E128" s="91"/>
      <c r="F128" s="91"/>
      <c r="G128" s="91"/>
      <c r="H128" s="91"/>
      <c r="I128" s="91"/>
      <c r="J128" s="91"/>
      <c r="K128" s="91"/>
      <c r="L128" s="91"/>
      <c r="M128" s="91"/>
      <c r="N128" s="92"/>
    </row>
    <row r="129" spans="2:14" ht="59.25" customHeight="1" x14ac:dyDescent="0.25">
      <c r="B129" s="101" t="s">
        <v>38</v>
      </c>
      <c r="C129" s="224"/>
      <c r="D129" s="225"/>
      <c r="E129" s="225"/>
      <c r="F129" s="225"/>
      <c r="G129" s="225"/>
      <c r="H129" s="225"/>
      <c r="I129" s="225"/>
      <c r="J129" s="225"/>
      <c r="K129" s="225"/>
      <c r="L129" s="225"/>
      <c r="M129" s="225"/>
      <c r="N129" s="226"/>
    </row>
    <row r="130" spans="2:14" x14ac:dyDescent="0.25">
      <c r="B130" s="90"/>
      <c r="C130" s="91"/>
      <c r="D130" s="91"/>
      <c r="E130" s="91"/>
      <c r="F130" s="91"/>
      <c r="G130" s="91"/>
      <c r="H130" s="91"/>
      <c r="I130" s="91"/>
      <c r="J130" s="91"/>
      <c r="K130" s="91"/>
      <c r="L130" s="91"/>
      <c r="M130" s="91"/>
      <c r="N130" s="92"/>
    </row>
    <row r="131" spans="2:14" x14ac:dyDescent="0.25">
      <c r="B131" s="68"/>
      <c r="C131" s="66" t="s">
        <v>12</v>
      </c>
      <c r="D131" s="66" t="s">
        <v>39</v>
      </c>
      <c r="E131" s="66" t="s">
        <v>14</v>
      </c>
      <c r="F131" s="66" t="s">
        <v>15</v>
      </c>
      <c r="G131" s="66" t="s">
        <v>40</v>
      </c>
      <c r="H131" s="66" t="s">
        <v>17</v>
      </c>
      <c r="I131" s="66" t="s">
        <v>41</v>
      </c>
      <c r="J131" s="66" t="s">
        <v>19</v>
      </c>
      <c r="K131" s="66" t="s">
        <v>42</v>
      </c>
      <c r="L131" s="66" t="s">
        <v>43</v>
      </c>
      <c r="M131" s="66" t="s">
        <v>44</v>
      </c>
      <c r="N131" s="66" t="s">
        <v>45</v>
      </c>
    </row>
    <row r="132" spans="2:14" x14ac:dyDescent="0.25">
      <c r="B132" s="68" t="s">
        <v>47</v>
      </c>
      <c r="C132" s="93"/>
      <c r="D132" s="93"/>
      <c r="E132" s="93"/>
      <c r="F132" s="93"/>
      <c r="G132" s="93"/>
      <c r="H132" s="93"/>
      <c r="I132" s="93"/>
      <c r="J132" s="93"/>
      <c r="K132" s="93"/>
      <c r="L132" s="93"/>
      <c r="M132" s="93"/>
      <c r="N132" s="93"/>
    </row>
    <row r="133" spans="2:14" x14ac:dyDescent="0.25">
      <c r="B133" s="68" t="s">
        <v>48</v>
      </c>
      <c r="C133" s="93"/>
      <c r="D133" s="93"/>
      <c r="E133" s="93"/>
      <c r="F133" s="93"/>
      <c r="G133" s="93"/>
      <c r="H133" s="93"/>
      <c r="I133" s="93"/>
      <c r="J133" s="93"/>
      <c r="K133" s="93"/>
      <c r="L133" s="93"/>
      <c r="M133" s="93"/>
      <c r="N133" s="93"/>
    </row>
    <row r="134" spans="2:14" x14ac:dyDescent="0.25">
      <c r="B134" s="68"/>
      <c r="C134" s="94"/>
      <c r="D134" s="94"/>
      <c r="E134" s="94"/>
      <c r="F134" s="94"/>
      <c r="G134" s="94"/>
      <c r="H134" s="94"/>
      <c r="I134" s="94"/>
      <c r="J134" s="94"/>
      <c r="K134" s="94"/>
      <c r="L134" s="94"/>
      <c r="M134" s="94"/>
      <c r="N134" s="94"/>
    </row>
    <row r="135" spans="2:14" x14ac:dyDescent="0.25">
      <c r="B135" s="68" t="s">
        <v>50</v>
      </c>
      <c r="C135" s="95">
        <f t="shared" ref="C135:N135" si="8">SUM(C132*C133)</f>
        <v>0</v>
      </c>
      <c r="D135" s="95">
        <f t="shared" si="8"/>
        <v>0</v>
      </c>
      <c r="E135" s="95">
        <f t="shared" si="8"/>
        <v>0</v>
      </c>
      <c r="F135" s="95">
        <f t="shared" si="8"/>
        <v>0</v>
      </c>
      <c r="G135" s="95">
        <f t="shared" si="8"/>
        <v>0</v>
      </c>
      <c r="H135" s="95">
        <f t="shared" si="8"/>
        <v>0</v>
      </c>
      <c r="I135" s="95">
        <f t="shared" si="8"/>
        <v>0</v>
      </c>
      <c r="J135" s="95">
        <f t="shared" si="8"/>
        <v>0</v>
      </c>
      <c r="K135" s="95">
        <f t="shared" si="8"/>
        <v>0</v>
      </c>
      <c r="L135" s="95">
        <f t="shared" si="8"/>
        <v>0</v>
      </c>
      <c r="M135" s="95">
        <f t="shared" si="8"/>
        <v>0</v>
      </c>
      <c r="N135" s="95">
        <f t="shared" si="8"/>
        <v>0</v>
      </c>
    </row>
    <row r="136" spans="2:14" x14ac:dyDescent="0.25">
      <c r="B136" s="68"/>
      <c r="C136" s="66"/>
      <c r="D136" s="52"/>
      <c r="E136" s="52"/>
      <c r="F136" s="52"/>
      <c r="G136" s="52"/>
      <c r="H136" s="52"/>
      <c r="I136" s="52"/>
      <c r="J136" s="52"/>
      <c r="K136" s="52"/>
      <c r="L136" s="52"/>
      <c r="M136" s="52"/>
      <c r="N136" s="52"/>
    </row>
    <row r="137" spans="2:14" x14ac:dyDescent="0.25">
      <c r="B137" s="68" t="s">
        <v>51</v>
      </c>
      <c r="C137" s="70">
        <f>SUM(C135:N135)</f>
        <v>0</v>
      </c>
      <c r="D137" s="52"/>
      <c r="E137" s="52"/>
      <c r="F137" s="52"/>
      <c r="G137" s="52"/>
      <c r="H137" s="52"/>
      <c r="I137" s="52"/>
      <c r="J137" s="52"/>
      <c r="K137" s="52"/>
      <c r="L137" s="52"/>
      <c r="M137" s="52"/>
      <c r="N137" s="52"/>
    </row>
    <row r="138" spans="2:14" x14ac:dyDescent="0.25">
      <c r="B138" s="68" t="s">
        <v>32</v>
      </c>
      <c r="C138" s="70">
        <f>SUM(C133:N133)</f>
        <v>0</v>
      </c>
      <c r="D138" s="52"/>
      <c r="E138" s="52"/>
      <c r="F138" s="52"/>
      <c r="G138" s="52"/>
      <c r="H138" s="52"/>
      <c r="I138" s="52"/>
      <c r="J138" s="52"/>
      <c r="K138" s="52"/>
      <c r="L138" s="52"/>
      <c r="M138" s="52"/>
      <c r="N138" s="52"/>
    </row>
    <row r="140" spans="2:14" x14ac:dyDescent="0.25">
      <c r="B140" s="78" t="s">
        <v>35</v>
      </c>
      <c r="C140" s="79"/>
      <c r="D140" s="79"/>
      <c r="E140" s="79"/>
      <c r="F140" s="79"/>
      <c r="G140" s="79"/>
      <c r="H140" s="79"/>
      <c r="I140" s="227"/>
      <c r="J140" s="227"/>
      <c r="K140" s="80"/>
      <c r="L140" s="80"/>
      <c r="M140" s="80"/>
      <c r="N140" s="81"/>
    </row>
    <row r="141" spans="2:14" x14ac:dyDescent="0.25">
      <c r="B141" s="68" t="s">
        <v>37</v>
      </c>
      <c r="C141" s="228"/>
      <c r="D141" s="229"/>
      <c r="E141" s="229"/>
      <c r="F141" s="229"/>
      <c r="G141" s="230"/>
      <c r="H141" s="68" t="s">
        <v>49</v>
      </c>
      <c r="I141" s="82"/>
      <c r="J141" s="83"/>
      <c r="K141" s="84"/>
      <c r="L141" s="84"/>
      <c r="M141" s="84"/>
      <c r="N141" s="85"/>
    </row>
    <row r="142" spans="2:14" x14ac:dyDescent="0.25">
      <c r="B142" s="86" t="s">
        <v>36</v>
      </c>
      <c r="C142" s="231"/>
      <c r="D142" s="232"/>
      <c r="E142" s="232"/>
      <c r="F142" s="232"/>
      <c r="G142" s="233"/>
      <c r="H142" s="86" t="s">
        <v>46</v>
      </c>
      <c r="I142" s="77"/>
      <c r="J142" s="87"/>
      <c r="K142" s="88"/>
      <c r="L142" s="88"/>
      <c r="M142" s="88"/>
      <c r="N142" s="89"/>
    </row>
    <row r="143" spans="2:14" x14ac:dyDescent="0.25">
      <c r="B143" s="90"/>
      <c r="C143" s="91"/>
      <c r="D143" s="91"/>
      <c r="E143" s="91"/>
      <c r="F143" s="91"/>
      <c r="G143" s="91"/>
      <c r="H143" s="91"/>
      <c r="I143" s="91"/>
      <c r="J143" s="91"/>
      <c r="K143" s="91"/>
      <c r="L143" s="91"/>
      <c r="M143" s="91"/>
      <c r="N143" s="92"/>
    </row>
    <row r="144" spans="2:14" ht="59.25" customHeight="1" x14ac:dyDescent="0.25">
      <c r="B144" s="101" t="s">
        <v>38</v>
      </c>
      <c r="C144" s="224"/>
      <c r="D144" s="225"/>
      <c r="E144" s="225"/>
      <c r="F144" s="225"/>
      <c r="G144" s="225"/>
      <c r="H144" s="225"/>
      <c r="I144" s="225"/>
      <c r="J144" s="225"/>
      <c r="K144" s="225"/>
      <c r="L144" s="225"/>
      <c r="M144" s="225"/>
      <c r="N144" s="226"/>
    </row>
    <row r="145" spans="2:14" x14ac:dyDescent="0.25">
      <c r="B145" s="90"/>
      <c r="C145" s="91"/>
      <c r="D145" s="91"/>
      <c r="E145" s="91"/>
      <c r="F145" s="91"/>
      <c r="G145" s="91"/>
      <c r="H145" s="91"/>
      <c r="I145" s="91"/>
      <c r="J145" s="91"/>
      <c r="K145" s="91"/>
      <c r="L145" s="91"/>
      <c r="M145" s="91"/>
      <c r="N145" s="92"/>
    </row>
    <row r="146" spans="2:14" x14ac:dyDescent="0.25">
      <c r="B146" s="68"/>
      <c r="C146" s="66" t="s">
        <v>12</v>
      </c>
      <c r="D146" s="66" t="s">
        <v>39</v>
      </c>
      <c r="E146" s="66" t="s">
        <v>14</v>
      </c>
      <c r="F146" s="66" t="s">
        <v>15</v>
      </c>
      <c r="G146" s="66" t="s">
        <v>40</v>
      </c>
      <c r="H146" s="66" t="s">
        <v>17</v>
      </c>
      <c r="I146" s="66" t="s">
        <v>41</v>
      </c>
      <c r="J146" s="66" t="s">
        <v>19</v>
      </c>
      <c r="K146" s="66" t="s">
        <v>42</v>
      </c>
      <c r="L146" s="66" t="s">
        <v>43</v>
      </c>
      <c r="M146" s="66" t="s">
        <v>44</v>
      </c>
      <c r="N146" s="66" t="s">
        <v>45</v>
      </c>
    </row>
    <row r="147" spans="2:14" x14ac:dyDescent="0.25">
      <c r="B147" s="68" t="s">
        <v>47</v>
      </c>
      <c r="C147" s="93"/>
      <c r="D147" s="93"/>
      <c r="E147" s="93"/>
      <c r="F147" s="93"/>
      <c r="G147" s="93"/>
      <c r="H147" s="93"/>
      <c r="I147" s="93"/>
      <c r="J147" s="93"/>
      <c r="K147" s="93"/>
      <c r="L147" s="93"/>
      <c r="M147" s="93"/>
      <c r="N147" s="93"/>
    </row>
    <row r="148" spans="2:14" x14ac:dyDescent="0.25">
      <c r="B148" s="68" t="s">
        <v>48</v>
      </c>
      <c r="C148" s="93"/>
      <c r="D148" s="93"/>
      <c r="E148" s="93"/>
      <c r="F148" s="93"/>
      <c r="G148" s="93"/>
      <c r="H148" s="93"/>
      <c r="I148" s="93"/>
      <c r="J148" s="93"/>
      <c r="K148" s="93"/>
      <c r="L148" s="93"/>
      <c r="M148" s="93"/>
      <c r="N148" s="93"/>
    </row>
    <row r="149" spans="2:14" x14ac:dyDescent="0.25">
      <c r="B149" s="68"/>
      <c r="C149" s="94"/>
      <c r="D149" s="94"/>
      <c r="E149" s="94"/>
      <c r="F149" s="94"/>
      <c r="G149" s="94"/>
      <c r="H149" s="94"/>
      <c r="I149" s="94"/>
      <c r="J149" s="94"/>
      <c r="K149" s="94"/>
      <c r="L149" s="94"/>
      <c r="M149" s="94"/>
      <c r="N149" s="94"/>
    </row>
    <row r="150" spans="2:14" x14ac:dyDescent="0.25">
      <c r="B150" s="68" t="s">
        <v>50</v>
      </c>
      <c r="C150" s="95">
        <f t="shared" ref="C150:N150" si="9">SUM(C147*C148)</f>
        <v>0</v>
      </c>
      <c r="D150" s="95">
        <f t="shared" si="9"/>
        <v>0</v>
      </c>
      <c r="E150" s="95">
        <f t="shared" si="9"/>
        <v>0</v>
      </c>
      <c r="F150" s="95">
        <f t="shared" si="9"/>
        <v>0</v>
      </c>
      <c r="G150" s="95">
        <f t="shared" si="9"/>
        <v>0</v>
      </c>
      <c r="H150" s="95">
        <f t="shared" si="9"/>
        <v>0</v>
      </c>
      <c r="I150" s="95">
        <f t="shared" si="9"/>
        <v>0</v>
      </c>
      <c r="J150" s="95">
        <f t="shared" si="9"/>
        <v>0</v>
      </c>
      <c r="K150" s="95">
        <f t="shared" si="9"/>
        <v>0</v>
      </c>
      <c r="L150" s="95">
        <f t="shared" si="9"/>
        <v>0</v>
      </c>
      <c r="M150" s="95">
        <f t="shared" si="9"/>
        <v>0</v>
      </c>
      <c r="N150" s="95">
        <f t="shared" si="9"/>
        <v>0</v>
      </c>
    </row>
    <row r="151" spans="2:14" x14ac:dyDescent="0.25">
      <c r="B151" s="68"/>
      <c r="C151" s="66"/>
      <c r="D151" s="52"/>
      <c r="E151" s="52"/>
      <c r="F151" s="52"/>
      <c r="G151" s="52"/>
      <c r="H151" s="52"/>
      <c r="I151" s="52"/>
      <c r="J151" s="52"/>
      <c r="K151" s="52"/>
      <c r="L151" s="52"/>
      <c r="M151" s="52"/>
      <c r="N151" s="52"/>
    </row>
    <row r="152" spans="2:14" x14ac:dyDescent="0.25">
      <c r="B152" s="68" t="s">
        <v>51</v>
      </c>
      <c r="C152" s="70">
        <f>SUM(C150:N150)</f>
        <v>0</v>
      </c>
      <c r="D152" s="52"/>
      <c r="E152" s="52"/>
      <c r="F152" s="52"/>
      <c r="G152" s="52"/>
      <c r="H152" s="52"/>
      <c r="I152" s="52"/>
      <c r="J152" s="52"/>
      <c r="K152" s="52"/>
      <c r="L152" s="52"/>
      <c r="M152" s="52"/>
      <c r="N152" s="52"/>
    </row>
    <row r="153" spans="2:14" x14ac:dyDescent="0.25">
      <c r="B153" s="68" t="s">
        <v>32</v>
      </c>
      <c r="C153" s="70">
        <f>SUM(C148:N148)</f>
        <v>0</v>
      </c>
      <c r="D153" s="52"/>
      <c r="E153" s="52"/>
      <c r="F153" s="52"/>
      <c r="G153" s="52"/>
      <c r="H153" s="52"/>
      <c r="I153" s="52"/>
      <c r="J153" s="52"/>
      <c r="K153" s="52"/>
      <c r="L153" s="52"/>
      <c r="M153" s="52"/>
      <c r="N153" s="52"/>
    </row>
    <row r="155" spans="2:14" x14ac:dyDescent="0.25">
      <c r="B155" s="103"/>
      <c r="C155" s="103"/>
      <c r="D155" s="103"/>
      <c r="E155" s="103"/>
      <c r="F155" s="103"/>
      <c r="G155" s="103"/>
      <c r="H155" s="103"/>
      <c r="I155" s="103"/>
      <c r="J155" s="103"/>
      <c r="K155" s="102"/>
      <c r="L155" s="102"/>
      <c r="M155" s="102"/>
      <c r="N155" s="102"/>
    </row>
    <row r="156" spans="2:14" x14ac:dyDescent="0.25">
      <c r="B156" s="104"/>
      <c r="C156" s="106"/>
      <c r="D156" s="106"/>
      <c r="E156" s="106"/>
      <c r="F156" s="106"/>
      <c r="G156" s="106"/>
      <c r="H156" s="104"/>
      <c r="I156" s="105"/>
      <c r="J156" s="102"/>
      <c r="K156" s="102"/>
      <c r="L156" s="102"/>
      <c r="M156" s="102"/>
      <c r="N156" s="102"/>
    </row>
    <row r="157" spans="2:14" x14ac:dyDescent="0.25">
      <c r="B157" s="104"/>
      <c r="C157" s="106"/>
      <c r="D157" s="106"/>
      <c r="E157" s="106"/>
      <c r="F157" s="106"/>
      <c r="G157" s="106"/>
      <c r="H157" s="104"/>
      <c r="I157" s="105"/>
      <c r="J157" s="102"/>
      <c r="K157" s="102"/>
      <c r="L157" s="102"/>
      <c r="M157" s="102"/>
      <c r="N157" s="102"/>
    </row>
    <row r="158" spans="2:14" x14ac:dyDescent="0.25">
      <c r="B158" s="103"/>
      <c r="C158" s="106"/>
      <c r="D158" s="106"/>
      <c r="E158" s="106"/>
      <c r="F158" s="106"/>
      <c r="G158" s="106"/>
      <c r="H158" s="106"/>
      <c r="I158" s="106"/>
      <c r="J158" s="106"/>
      <c r="K158" s="106"/>
      <c r="L158" s="106"/>
      <c r="M158" s="106"/>
      <c r="N158" s="106"/>
    </row>
    <row r="159" spans="2:14" x14ac:dyDescent="0.25">
      <c r="B159" s="107"/>
      <c r="C159" s="109"/>
      <c r="D159" s="110"/>
      <c r="E159" s="110"/>
      <c r="F159" s="110"/>
      <c r="G159" s="110"/>
      <c r="H159" s="110"/>
      <c r="I159" s="110"/>
      <c r="J159" s="110"/>
      <c r="K159" s="110"/>
      <c r="L159" s="110"/>
      <c r="M159" s="110"/>
      <c r="N159" s="110"/>
    </row>
    <row r="160" spans="2:14" x14ac:dyDescent="0.25">
      <c r="B160" s="103"/>
      <c r="C160" s="106"/>
      <c r="D160" s="106"/>
      <c r="E160" s="106"/>
      <c r="F160" s="106"/>
      <c r="G160" s="106"/>
      <c r="H160" s="106"/>
      <c r="I160" s="106"/>
      <c r="J160" s="106"/>
      <c r="K160" s="106"/>
      <c r="L160" s="106"/>
      <c r="M160" s="106"/>
      <c r="N160" s="106"/>
    </row>
    <row r="161" spans="2:14" x14ac:dyDescent="0.25">
      <c r="B161" s="104"/>
      <c r="C161" s="105"/>
      <c r="D161" s="105"/>
      <c r="E161" s="105"/>
      <c r="F161" s="105"/>
      <c r="G161" s="105"/>
      <c r="H161" s="105"/>
      <c r="I161" s="105"/>
      <c r="J161" s="105"/>
      <c r="K161" s="105"/>
      <c r="L161" s="105"/>
      <c r="M161" s="105"/>
      <c r="N161" s="105"/>
    </row>
    <row r="162" spans="2:14" x14ac:dyDescent="0.25">
      <c r="B162" s="104"/>
      <c r="C162" s="108"/>
      <c r="D162" s="108"/>
      <c r="E162" s="108"/>
      <c r="F162" s="108"/>
      <c r="G162" s="108"/>
      <c r="H162" s="108"/>
      <c r="I162" s="108"/>
      <c r="J162" s="108"/>
      <c r="K162" s="108"/>
      <c r="L162" s="108"/>
      <c r="M162" s="108"/>
      <c r="N162" s="108"/>
    </row>
    <row r="163" spans="2:14" x14ac:dyDescent="0.25">
      <c r="B163" s="104"/>
      <c r="C163" s="108"/>
      <c r="D163" s="108"/>
      <c r="E163" s="108"/>
      <c r="F163" s="108"/>
      <c r="G163" s="108"/>
      <c r="H163" s="108"/>
      <c r="I163" s="108"/>
      <c r="J163" s="108"/>
      <c r="K163" s="108"/>
      <c r="L163" s="108"/>
      <c r="M163" s="108"/>
      <c r="N163" s="108"/>
    </row>
    <row r="164" spans="2:14" x14ac:dyDescent="0.25">
      <c r="B164" s="104"/>
      <c r="C164" s="105"/>
      <c r="D164" s="105"/>
      <c r="E164" s="105"/>
      <c r="F164" s="105"/>
      <c r="G164" s="105"/>
      <c r="H164" s="105"/>
      <c r="I164" s="105"/>
      <c r="J164" s="105"/>
      <c r="K164" s="105"/>
      <c r="L164" s="105"/>
      <c r="M164" s="105"/>
      <c r="N164" s="105"/>
    </row>
    <row r="165" spans="2:14" x14ac:dyDescent="0.25">
      <c r="B165" s="104"/>
      <c r="C165" s="108"/>
      <c r="D165" s="108"/>
      <c r="E165" s="108"/>
      <c r="F165" s="108"/>
      <c r="G165" s="108"/>
      <c r="H165" s="108"/>
      <c r="I165" s="108"/>
      <c r="J165" s="108"/>
      <c r="K165" s="108"/>
      <c r="L165" s="108"/>
      <c r="M165" s="108"/>
      <c r="N165" s="108"/>
    </row>
    <row r="166" spans="2:14" x14ac:dyDescent="0.25">
      <c r="B166" s="104"/>
      <c r="C166" s="105"/>
      <c r="D166" s="105"/>
      <c r="E166" s="105"/>
      <c r="F166" s="105"/>
      <c r="G166" s="105"/>
      <c r="H166" s="105"/>
      <c r="I166" s="105"/>
      <c r="J166" s="105"/>
      <c r="K166" s="105"/>
      <c r="L166" s="105"/>
      <c r="M166" s="105"/>
      <c r="N166" s="105"/>
    </row>
    <row r="167" spans="2:14" x14ac:dyDescent="0.25">
      <c r="B167" s="104"/>
      <c r="C167" s="108"/>
      <c r="D167" s="105"/>
      <c r="E167" s="105"/>
      <c r="F167" s="105"/>
      <c r="G167" s="105"/>
      <c r="H167" s="105"/>
      <c r="I167" s="105"/>
      <c r="J167" s="105"/>
      <c r="K167" s="105"/>
      <c r="L167" s="105"/>
      <c r="M167" s="105"/>
      <c r="N167" s="105"/>
    </row>
    <row r="168" spans="2:14" x14ac:dyDescent="0.25">
      <c r="B168" s="104"/>
      <c r="C168" s="108"/>
      <c r="D168" s="105"/>
      <c r="E168" s="105"/>
      <c r="F168" s="105"/>
      <c r="G168" s="105"/>
      <c r="H168" s="105"/>
      <c r="I168" s="105"/>
      <c r="J168" s="105"/>
      <c r="K168" s="105"/>
      <c r="L168" s="105"/>
      <c r="M168" s="105"/>
      <c r="N168" s="105"/>
    </row>
    <row r="170" spans="2:14" x14ac:dyDescent="0.25">
      <c r="B170" s="103"/>
      <c r="C170" s="103"/>
      <c r="D170" s="103"/>
      <c r="E170" s="103"/>
      <c r="F170" s="103"/>
      <c r="G170" s="103"/>
      <c r="H170" s="103"/>
      <c r="I170" s="103"/>
      <c r="J170" s="103"/>
      <c r="K170" s="102"/>
      <c r="L170" s="102"/>
      <c r="M170" s="102"/>
      <c r="N170" s="102"/>
    </row>
    <row r="171" spans="2:14" x14ac:dyDescent="0.25">
      <c r="B171" s="104"/>
      <c r="C171" s="106"/>
      <c r="D171" s="106"/>
      <c r="E171" s="106"/>
      <c r="F171" s="106"/>
      <c r="G171" s="106"/>
      <c r="H171" s="104"/>
      <c r="I171" s="105"/>
      <c r="J171" s="102"/>
      <c r="K171" s="102"/>
      <c r="L171" s="102"/>
      <c r="M171" s="102"/>
      <c r="N171" s="102"/>
    </row>
    <row r="172" spans="2:14" x14ac:dyDescent="0.25">
      <c r="B172" s="104"/>
      <c r="C172" s="106"/>
      <c r="D172" s="106"/>
      <c r="E172" s="106"/>
      <c r="F172" s="106"/>
      <c r="G172" s="106"/>
      <c r="H172" s="104"/>
      <c r="I172" s="105"/>
      <c r="J172" s="102"/>
      <c r="K172" s="102"/>
      <c r="L172" s="102"/>
      <c r="M172" s="102"/>
      <c r="N172" s="102"/>
    </row>
    <row r="173" spans="2:14" x14ac:dyDescent="0.25">
      <c r="B173" s="103"/>
      <c r="C173" s="106"/>
      <c r="D173" s="106"/>
      <c r="E173" s="106"/>
      <c r="F173" s="106"/>
      <c r="G173" s="106"/>
      <c r="H173" s="106"/>
      <c r="I173" s="106"/>
      <c r="J173" s="106"/>
      <c r="K173" s="106"/>
      <c r="L173" s="106"/>
      <c r="M173" s="106"/>
      <c r="N173" s="106"/>
    </row>
    <row r="174" spans="2:14" x14ac:dyDescent="0.25">
      <c r="B174" s="107"/>
      <c r="C174" s="111"/>
      <c r="D174" s="112"/>
      <c r="E174" s="112"/>
      <c r="F174" s="112"/>
      <c r="G174" s="112"/>
      <c r="H174" s="112"/>
      <c r="I174" s="112"/>
      <c r="J174" s="112"/>
      <c r="K174" s="112"/>
      <c r="L174" s="112"/>
      <c r="M174" s="112"/>
      <c r="N174" s="112"/>
    </row>
    <row r="175" spans="2:14" x14ac:dyDescent="0.25">
      <c r="B175" s="103"/>
      <c r="C175" s="106"/>
      <c r="D175" s="106"/>
      <c r="E175" s="106"/>
      <c r="F175" s="106"/>
      <c r="G175" s="106"/>
      <c r="H175" s="106"/>
      <c r="I175" s="106"/>
      <c r="J175" s="106"/>
      <c r="K175" s="106"/>
      <c r="L175" s="106"/>
      <c r="M175" s="106"/>
      <c r="N175" s="106"/>
    </row>
    <row r="176" spans="2:14" x14ac:dyDescent="0.25">
      <c r="B176" s="104"/>
      <c r="C176" s="105"/>
      <c r="D176" s="105"/>
      <c r="E176" s="105"/>
      <c r="F176" s="105"/>
      <c r="G176" s="105"/>
      <c r="H176" s="105"/>
      <c r="I176" s="105"/>
      <c r="J176" s="105"/>
      <c r="K176" s="105"/>
      <c r="L176" s="105"/>
      <c r="M176" s="105"/>
      <c r="N176" s="105"/>
    </row>
    <row r="177" spans="2:14" x14ac:dyDescent="0.25">
      <c r="B177" s="104"/>
      <c r="C177" s="108"/>
      <c r="D177" s="108"/>
      <c r="E177" s="108"/>
      <c r="F177" s="108"/>
      <c r="G177" s="108"/>
      <c r="H177" s="108"/>
      <c r="I177" s="108"/>
      <c r="J177" s="108"/>
      <c r="K177" s="108"/>
      <c r="L177" s="108"/>
      <c r="M177" s="108"/>
      <c r="N177" s="108"/>
    </row>
    <row r="178" spans="2:14" x14ac:dyDescent="0.25">
      <c r="B178" s="104"/>
      <c r="C178" s="108"/>
      <c r="D178" s="108"/>
      <c r="E178" s="108"/>
      <c r="F178" s="108"/>
      <c r="G178" s="108"/>
      <c r="H178" s="108"/>
      <c r="I178" s="108"/>
      <c r="J178" s="108"/>
      <c r="K178" s="108"/>
      <c r="L178" s="108"/>
      <c r="M178" s="108"/>
      <c r="N178" s="108"/>
    </row>
    <row r="179" spans="2:14" x14ac:dyDescent="0.25">
      <c r="B179" s="104"/>
      <c r="C179" s="105"/>
      <c r="D179" s="105"/>
      <c r="E179" s="105"/>
      <c r="F179" s="105"/>
      <c r="G179" s="105"/>
      <c r="H179" s="105"/>
      <c r="I179" s="105"/>
      <c r="J179" s="105"/>
      <c r="K179" s="105"/>
      <c r="L179" s="105"/>
      <c r="M179" s="105"/>
      <c r="N179" s="105"/>
    </row>
    <row r="180" spans="2:14" x14ac:dyDescent="0.25">
      <c r="B180" s="104"/>
      <c r="C180" s="108"/>
      <c r="D180" s="108"/>
      <c r="E180" s="108"/>
      <c r="F180" s="108"/>
      <c r="G180" s="108"/>
      <c r="H180" s="108"/>
      <c r="I180" s="108"/>
      <c r="J180" s="108"/>
      <c r="K180" s="108"/>
      <c r="L180" s="108"/>
      <c r="M180" s="108"/>
      <c r="N180" s="108"/>
    </row>
    <row r="181" spans="2:14" x14ac:dyDescent="0.25">
      <c r="B181" s="104"/>
      <c r="C181" s="105"/>
      <c r="D181" s="105"/>
      <c r="E181" s="105"/>
      <c r="F181" s="105"/>
      <c r="G181" s="105"/>
      <c r="H181" s="105"/>
      <c r="I181" s="105"/>
      <c r="J181" s="105"/>
      <c r="K181" s="105"/>
      <c r="L181" s="105"/>
      <c r="M181" s="105"/>
      <c r="N181" s="105"/>
    </row>
    <row r="182" spans="2:14" x14ac:dyDescent="0.25">
      <c r="B182" s="104"/>
      <c r="C182" s="108"/>
      <c r="D182" s="105"/>
      <c r="E182" s="105"/>
      <c r="F182" s="105"/>
      <c r="G182" s="105"/>
      <c r="H182" s="105"/>
      <c r="I182" s="105"/>
      <c r="J182" s="105"/>
      <c r="K182" s="105"/>
      <c r="L182" s="105"/>
      <c r="M182" s="105"/>
      <c r="N182" s="105"/>
    </row>
    <row r="183" spans="2:14" x14ac:dyDescent="0.25">
      <c r="B183" s="104"/>
      <c r="C183" s="108"/>
      <c r="D183" s="105"/>
      <c r="E183" s="105"/>
      <c r="F183" s="105"/>
      <c r="G183" s="105"/>
      <c r="H183" s="105"/>
      <c r="I183" s="105"/>
      <c r="J183" s="105"/>
      <c r="K183" s="105"/>
      <c r="L183" s="105"/>
      <c r="M183" s="105"/>
      <c r="N183" s="105"/>
    </row>
  </sheetData>
  <mergeCells count="41">
    <mergeCell ref="I19:J19"/>
    <mergeCell ref="C20:G20"/>
    <mergeCell ref="C21:G21"/>
    <mergeCell ref="C23:N23"/>
    <mergeCell ref="B2:K2"/>
    <mergeCell ref="C8:N8"/>
    <mergeCell ref="C6:G6"/>
    <mergeCell ref="C5:G5"/>
    <mergeCell ref="I4:J4"/>
    <mergeCell ref="I34:J34"/>
    <mergeCell ref="C35:G35"/>
    <mergeCell ref="C36:G36"/>
    <mergeCell ref="C38:N38"/>
    <mergeCell ref="I49:J49"/>
    <mergeCell ref="C50:G50"/>
    <mergeCell ref="C51:G51"/>
    <mergeCell ref="C53:N53"/>
    <mergeCell ref="I65:J65"/>
    <mergeCell ref="C66:G66"/>
    <mergeCell ref="I80:J80"/>
    <mergeCell ref="C81:G81"/>
    <mergeCell ref="C84:N84"/>
    <mergeCell ref="I95:J95"/>
    <mergeCell ref="C67:G67"/>
    <mergeCell ref="C69:N69"/>
    <mergeCell ref="C82:G82"/>
    <mergeCell ref="C96:G96"/>
    <mergeCell ref="C97:G97"/>
    <mergeCell ref="C99:N99"/>
    <mergeCell ref="I110:J110"/>
    <mergeCell ref="C111:G111"/>
    <mergeCell ref="C112:G112"/>
    <mergeCell ref="C114:N114"/>
    <mergeCell ref="I125:J125"/>
    <mergeCell ref="C126:G126"/>
    <mergeCell ref="C127:G127"/>
    <mergeCell ref="C129:N129"/>
    <mergeCell ref="I140:J140"/>
    <mergeCell ref="C141:G141"/>
    <mergeCell ref="C142:G142"/>
    <mergeCell ref="C144:N14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6"/>
  <sheetViews>
    <sheetView showGridLines="0" zoomScaleNormal="100" workbookViewId="0">
      <selection activeCell="F4" sqref="F4"/>
    </sheetView>
  </sheetViews>
  <sheetFormatPr defaultRowHeight="15" x14ac:dyDescent="0.25"/>
  <cols>
    <col min="1" max="1" width="4.28515625" customWidth="1"/>
    <col min="2" max="2" width="12.28515625" customWidth="1"/>
    <col min="3" max="3" width="15.28515625" customWidth="1"/>
    <col min="4" max="4" width="21" customWidth="1"/>
    <col min="5" max="5" width="32.7109375" customWidth="1"/>
  </cols>
  <sheetData>
    <row r="1" spans="2:5" ht="15.75" thickBot="1" x14ac:dyDescent="0.3"/>
    <row r="2" spans="2:5" ht="111" customHeight="1" thickBot="1" x14ac:dyDescent="0.3">
      <c r="B2" s="246" t="s">
        <v>74</v>
      </c>
      <c r="C2" s="236"/>
      <c r="D2" s="236"/>
      <c r="E2" s="237"/>
    </row>
    <row r="3" spans="2:5" ht="33.75" customHeight="1" thickBot="1" x14ac:dyDescent="0.3"/>
    <row r="4" spans="2:5" ht="68.25" customHeight="1" thickBot="1" x14ac:dyDescent="0.3">
      <c r="B4" s="247" t="s">
        <v>54</v>
      </c>
      <c r="C4" s="248"/>
      <c r="D4" s="248"/>
      <c r="E4" s="249"/>
    </row>
    <row r="5" spans="2:5" ht="39.75" customHeight="1" x14ac:dyDescent="0.25">
      <c r="B5" s="97"/>
      <c r="C5" s="250" t="s">
        <v>55</v>
      </c>
      <c r="D5" s="250"/>
      <c r="E5" s="251"/>
    </row>
    <row r="6" spans="2:5" x14ac:dyDescent="0.25">
      <c r="B6" s="98"/>
      <c r="C6" s="252"/>
      <c r="D6" s="252"/>
      <c r="E6" s="253"/>
    </row>
    <row r="7" spans="2:5" ht="57.75" customHeight="1" thickBot="1" x14ac:dyDescent="0.3">
      <c r="B7" s="99"/>
      <c r="C7" s="254"/>
      <c r="D7" s="254"/>
      <c r="E7" s="255"/>
    </row>
    <row r="8" spans="2:5" ht="27" customHeight="1" x14ac:dyDescent="0.25">
      <c r="B8" s="238" t="s">
        <v>56</v>
      </c>
      <c r="C8" s="239"/>
      <c r="D8" s="242"/>
      <c r="E8" s="243"/>
    </row>
    <row r="9" spans="2:5" ht="37.5" customHeight="1" thickBot="1" x14ac:dyDescent="0.3">
      <c r="B9" s="240"/>
      <c r="C9" s="241"/>
      <c r="D9" s="256"/>
      <c r="E9" s="257"/>
    </row>
    <row r="10" spans="2:5" x14ac:dyDescent="0.25">
      <c r="B10" s="238" t="s">
        <v>53</v>
      </c>
      <c r="C10" s="239"/>
      <c r="D10" s="242"/>
      <c r="E10" s="243"/>
    </row>
    <row r="11" spans="2:5" ht="15.75" thickBot="1" x14ac:dyDescent="0.3">
      <c r="B11" s="240"/>
      <c r="C11" s="241"/>
      <c r="D11" s="244"/>
      <c r="E11" s="245"/>
    </row>
    <row r="16" spans="2:5" x14ac:dyDescent="0.25">
      <c r="D16" s="52"/>
    </row>
  </sheetData>
  <mergeCells count="7">
    <mergeCell ref="B10:C11"/>
    <mergeCell ref="D10:E11"/>
    <mergeCell ref="B2:E2"/>
    <mergeCell ref="B4:E4"/>
    <mergeCell ref="C5:E7"/>
    <mergeCell ref="B8:C9"/>
    <mergeCell ref="D8:E9"/>
  </mergeCells>
  <pageMargins left="0.7" right="0.7"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9"/>
  <sheetViews>
    <sheetView showGridLines="0" zoomScale="80" zoomScaleNormal="80" workbookViewId="0">
      <selection activeCell="M3" sqref="M3"/>
    </sheetView>
  </sheetViews>
  <sheetFormatPr defaultColWidth="9.28515625" defaultRowHeight="15" x14ac:dyDescent="0.25"/>
  <cols>
    <col min="1" max="1" width="3.5703125" style="145" customWidth="1"/>
    <col min="2" max="2" width="34.5703125" style="145" customWidth="1"/>
    <col min="3" max="3" width="19" style="145" customWidth="1"/>
    <col min="4" max="4" width="16.42578125" style="145" customWidth="1"/>
    <col min="5" max="5" width="26.28515625" style="145" customWidth="1"/>
    <col min="6" max="6" width="51.5703125" style="145" customWidth="1"/>
    <col min="7" max="7" width="38.42578125" style="145" bestFit="1" customWidth="1"/>
    <col min="8" max="8" width="17.5703125" style="145" customWidth="1"/>
    <col min="9" max="16384" width="9.28515625" style="145"/>
  </cols>
  <sheetData>
    <row r="1" spans="2:9" ht="18.75" customHeight="1" thickBot="1" x14ac:dyDescent="0.3"/>
    <row r="2" spans="2:9" ht="195.75" customHeight="1" thickBot="1" x14ac:dyDescent="0.3">
      <c r="B2" s="246" t="s">
        <v>109</v>
      </c>
      <c r="C2" s="203"/>
      <c r="D2" s="203"/>
      <c r="E2" s="203"/>
      <c r="F2" s="203"/>
      <c r="G2" s="204"/>
    </row>
    <row r="3" spans="2:9" ht="15" customHeight="1" x14ac:dyDescent="0.25"/>
    <row r="4" spans="2:9" ht="68.25" customHeight="1" x14ac:dyDescent="0.25">
      <c r="B4" s="205" t="s">
        <v>99</v>
      </c>
      <c r="C4" s="206"/>
      <c r="D4" s="206"/>
      <c r="E4" s="206"/>
      <c r="F4" s="206"/>
      <c r="G4" s="206"/>
      <c r="H4" s="206"/>
      <c r="I4" s="147"/>
    </row>
    <row r="5" spans="2:9" ht="53.25" customHeight="1" x14ac:dyDescent="0.25">
      <c r="B5" s="68" t="s">
        <v>6</v>
      </c>
      <c r="C5" s="68" t="s">
        <v>72</v>
      </c>
      <c r="D5" s="68" t="s">
        <v>58</v>
      </c>
      <c r="E5" s="68" t="s">
        <v>1</v>
      </c>
      <c r="F5" s="68" t="s">
        <v>57</v>
      </c>
      <c r="G5" s="68" t="s">
        <v>73</v>
      </c>
      <c r="H5" s="134" t="s">
        <v>65</v>
      </c>
      <c r="I5" s="148"/>
    </row>
    <row r="6" spans="2:9" ht="15.75" customHeight="1" x14ac:dyDescent="0.25">
      <c r="B6" s="86" t="s">
        <v>5</v>
      </c>
      <c r="C6" s="66"/>
      <c r="D6" s="66"/>
      <c r="E6" s="66"/>
      <c r="F6" s="66"/>
      <c r="G6" s="66"/>
      <c r="H6" s="135"/>
      <c r="I6" s="201" t="s">
        <v>75</v>
      </c>
    </row>
    <row r="7" spans="2:9" x14ac:dyDescent="0.25">
      <c r="B7" s="114"/>
      <c r="C7" s="126"/>
      <c r="D7" s="82"/>
      <c r="E7" s="82"/>
      <c r="F7" s="82"/>
      <c r="G7" s="82"/>
      <c r="H7" s="136"/>
      <c r="I7" s="201"/>
    </row>
    <row r="8" spans="2:9" x14ac:dyDescent="0.25">
      <c r="B8" s="120"/>
      <c r="C8" s="126"/>
      <c r="D8" s="82"/>
      <c r="E8" s="82"/>
      <c r="F8" s="82"/>
      <c r="G8" s="82"/>
      <c r="H8" s="136"/>
      <c r="I8" s="201"/>
    </row>
    <row r="9" spans="2:9" x14ac:dyDescent="0.25">
      <c r="B9" s="120"/>
      <c r="C9" s="126"/>
      <c r="D9" s="82"/>
      <c r="E9" s="82"/>
      <c r="F9" s="82"/>
      <c r="G9" s="82"/>
      <c r="H9" s="136"/>
      <c r="I9" s="201"/>
    </row>
    <row r="10" spans="2:9" x14ac:dyDescent="0.25">
      <c r="B10" s="120"/>
      <c r="C10" s="126"/>
      <c r="D10" s="82"/>
      <c r="E10" s="82"/>
      <c r="F10" s="82"/>
      <c r="G10" s="82"/>
      <c r="H10" s="136"/>
      <c r="I10" s="201"/>
    </row>
    <row r="11" spans="2:9" x14ac:dyDescent="0.25">
      <c r="B11" s="120"/>
      <c r="C11" s="126"/>
      <c r="D11" s="82"/>
      <c r="E11" s="82"/>
      <c r="F11" s="82"/>
      <c r="G11" s="82"/>
      <c r="H11" s="136"/>
      <c r="I11" s="201"/>
    </row>
    <row r="12" spans="2:9" x14ac:dyDescent="0.25">
      <c r="B12" s="120"/>
      <c r="C12" s="126"/>
      <c r="D12" s="82"/>
      <c r="E12" s="82"/>
      <c r="F12" s="82"/>
      <c r="G12" s="82"/>
      <c r="H12" s="136"/>
      <c r="I12" s="201"/>
    </row>
    <row r="13" spans="2:9" x14ac:dyDescent="0.25">
      <c r="B13" s="121"/>
      <c r="C13" s="126"/>
      <c r="D13" s="82"/>
      <c r="E13" s="82"/>
      <c r="F13" s="82"/>
      <c r="G13" s="82"/>
      <c r="H13" s="136"/>
      <c r="I13" s="201"/>
    </row>
    <row r="14" spans="2:9" x14ac:dyDescent="0.25">
      <c r="B14" s="207" t="s">
        <v>59</v>
      </c>
      <c r="C14" s="208"/>
      <c r="D14" s="208"/>
      <c r="E14" s="208"/>
      <c r="F14" s="208"/>
      <c r="G14" s="118">
        <f>SUM(G7:G13)</f>
        <v>0</v>
      </c>
      <c r="H14" s="137" t="s">
        <v>66</v>
      </c>
      <c r="I14" s="201"/>
    </row>
    <row r="15" spans="2:9" ht="29.25" x14ac:dyDescent="0.25">
      <c r="B15" s="119" t="s">
        <v>94</v>
      </c>
      <c r="C15" s="142" t="s">
        <v>70</v>
      </c>
      <c r="D15" s="66"/>
      <c r="E15" s="66"/>
      <c r="F15" s="66"/>
      <c r="G15" s="66"/>
      <c r="H15" s="135"/>
      <c r="I15" s="201"/>
    </row>
    <row r="16" spans="2:9" x14ac:dyDescent="0.25">
      <c r="B16" s="208" t="s">
        <v>60</v>
      </c>
      <c r="C16" s="208"/>
      <c r="D16" s="208"/>
      <c r="E16" s="208"/>
      <c r="F16" s="208"/>
      <c r="G16" s="118">
        <f>G14*0.15</f>
        <v>0</v>
      </c>
      <c r="H16" s="137" t="s">
        <v>66</v>
      </c>
      <c r="I16" s="201"/>
    </row>
    <row r="17" spans="2:9" ht="29.25" x14ac:dyDescent="0.25">
      <c r="B17" s="122" t="s">
        <v>7</v>
      </c>
      <c r="C17" s="66"/>
      <c r="D17" s="66"/>
      <c r="E17" s="66"/>
      <c r="F17" s="66"/>
      <c r="G17" s="66"/>
      <c r="H17" s="135"/>
      <c r="I17" s="201"/>
    </row>
    <row r="18" spans="2:9" x14ac:dyDescent="0.25">
      <c r="B18" s="114"/>
      <c r="C18" s="126"/>
      <c r="D18" s="82"/>
      <c r="E18" s="82"/>
      <c r="F18" s="82"/>
      <c r="G18" s="82"/>
      <c r="H18" s="136"/>
      <c r="I18" s="201"/>
    </row>
    <row r="19" spans="2:9" x14ac:dyDescent="0.25">
      <c r="B19" s="120"/>
      <c r="C19" s="126"/>
      <c r="D19" s="82"/>
      <c r="E19" s="82"/>
      <c r="F19" s="82"/>
      <c r="G19" s="82"/>
      <c r="H19" s="136"/>
      <c r="I19" s="201"/>
    </row>
    <row r="20" spans="2:9" x14ac:dyDescent="0.25">
      <c r="B20" s="120"/>
      <c r="C20" s="126"/>
      <c r="D20" s="82"/>
      <c r="E20" s="82"/>
      <c r="F20" s="82"/>
      <c r="G20" s="82"/>
      <c r="H20" s="136"/>
      <c r="I20" s="201"/>
    </row>
    <row r="21" spans="2:9" x14ac:dyDescent="0.25">
      <c r="B21" s="121"/>
      <c r="C21" s="126"/>
      <c r="D21" s="82"/>
      <c r="E21" s="82"/>
      <c r="F21" s="82"/>
      <c r="G21" s="82"/>
      <c r="H21" s="136"/>
      <c r="I21" s="201"/>
    </row>
    <row r="22" spans="2:9" x14ac:dyDescent="0.25">
      <c r="B22" s="193" t="s">
        <v>61</v>
      </c>
      <c r="C22" s="194"/>
      <c r="D22" s="194"/>
      <c r="E22" s="194"/>
      <c r="F22" s="194"/>
      <c r="G22" s="117">
        <f>SUM(G18:G21)</f>
        <v>0</v>
      </c>
      <c r="H22" s="137" t="s">
        <v>67</v>
      </c>
      <c r="I22" s="201"/>
    </row>
    <row r="23" spans="2:9" ht="43.5" x14ac:dyDescent="0.25">
      <c r="B23" s="143" t="s">
        <v>96</v>
      </c>
      <c r="C23" s="66"/>
      <c r="D23" s="66"/>
      <c r="E23" s="66"/>
      <c r="F23" s="66"/>
      <c r="G23" s="66"/>
      <c r="H23" s="135"/>
      <c r="I23" s="201"/>
    </row>
    <row r="24" spans="2:9" x14ac:dyDescent="0.25">
      <c r="B24" s="114"/>
      <c r="C24" s="126"/>
      <c r="D24" s="82"/>
      <c r="E24" s="82"/>
      <c r="F24" s="82"/>
      <c r="G24" s="82"/>
      <c r="H24" s="136"/>
      <c r="I24" s="201"/>
    </row>
    <row r="25" spans="2:9" x14ac:dyDescent="0.25">
      <c r="B25" s="121"/>
      <c r="C25" s="126"/>
      <c r="D25" s="82"/>
      <c r="E25" s="82"/>
      <c r="F25" s="82"/>
      <c r="G25" s="82"/>
      <c r="H25" s="136"/>
      <c r="I25" s="201"/>
    </row>
    <row r="26" spans="2:9" x14ac:dyDescent="0.25">
      <c r="B26" s="193" t="s">
        <v>62</v>
      </c>
      <c r="C26" s="194"/>
      <c r="D26" s="194"/>
      <c r="E26" s="194"/>
      <c r="F26" s="194"/>
      <c r="G26" s="117">
        <f>SUM(G24:G25)</f>
        <v>0</v>
      </c>
      <c r="H26" s="137" t="s">
        <v>67</v>
      </c>
      <c r="I26" s="201"/>
    </row>
    <row r="27" spans="2:9" ht="29.25" x14ac:dyDescent="0.25">
      <c r="B27" s="122" t="s">
        <v>95</v>
      </c>
      <c r="C27" s="66"/>
      <c r="D27" s="66"/>
      <c r="E27" s="66"/>
      <c r="F27" s="66"/>
      <c r="G27" s="66"/>
      <c r="H27" s="135"/>
      <c r="I27" s="201"/>
    </row>
    <row r="28" spans="2:9" x14ac:dyDescent="0.25">
      <c r="B28" s="123"/>
      <c r="C28" s="126"/>
      <c r="D28" s="82"/>
      <c r="E28" s="82"/>
      <c r="F28" s="82"/>
      <c r="G28" s="82"/>
      <c r="H28" s="136"/>
      <c r="I28" s="201"/>
    </row>
    <row r="29" spans="2:9" x14ac:dyDescent="0.25">
      <c r="B29" s="141"/>
      <c r="C29" s="126"/>
      <c r="D29" s="82"/>
      <c r="E29" s="82"/>
      <c r="F29" s="82"/>
      <c r="G29" s="82"/>
      <c r="H29" s="136"/>
      <c r="I29" s="201"/>
    </row>
    <row r="30" spans="2:9" x14ac:dyDescent="0.25">
      <c r="B30" s="124"/>
      <c r="C30" s="126"/>
      <c r="D30" s="82"/>
      <c r="E30" s="82"/>
      <c r="F30" s="82"/>
      <c r="G30" s="82"/>
      <c r="H30" s="136"/>
      <c r="I30" s="201"/>
    </row>
    <row r="31" spans="2:9" ht="15" customHeight="1" x14ac:dyDescent="0.25">
      <c r="B31" s="197" t="s">
        <v>63</v>
      </c>
      <c r="C31" s="198"/>
      <c r="D31" s="198"/>
      <c r="E31" s="198"/>
      <c r="F31" s="198"/>
      <c r="G31" s="115">
        <f>SUM(G28:G30)</f>
        <v>0</v>
      </c>
      <c r="H31" s="138" t="s">
        <v>66</v>
      </c>
      <c r="I31" s="201"/>
    </row>
    <row r="32" spans="2:9" ht="29.25" x14ac:dyDescent="0.25">
      <c r="B32" s="151" t="s">
        <v>97</v>
      </c>
      <c r="C32" s="66"/>
      <c r="D32" s="66"/>
      <c r="E32" s="66"/>
      <c r="F32" s="66"/>
      <c r="G32" s="66"/>
      <c r="H32" s="66"/>
      <c r="I32" s="201"/>
    </row>
    <row r="33" spans="2:9" x14ac:dyDescent="0.25">
      <c r="B33" s="114"/>
      <c r="C33" s="126"/>
      <c r="D33" s="82"/>
      <c r="E33" s="82"/>
      <c r="F33" s="82"/>
      <c r="G33" s="82"/>
      <c r="H33" s="136"/>
      <c r="I33" s="201"/>
    </row>
    <row r="34" spans="2:9" x14ac:dyDescent="0.25">
      <c r="B34" s="120"/>
      <c r="C34" s="126"/>
      <c r="D34" s="82"/>
      <c r="E34" s="82"/>
      <c r="F34" s="82"/>
      <c r="G34" s="82"/>
      <c r="H34" s="136"/>
      <c r="I34" s="201"/>
    </row>
    <row r="35" spans="2:9" x14ac:dyDescent="0.25">
      <c r="B35" s="121"/>
      <c r="C35" s="126"/>
      <c r="D35" s="82"/>
      <c r="E35" s="82"/>
      <c r="F35" s="82"/>
      <c r="G35" s="82"/>
      <c r="H35" s="136"/>
      <c r="I35" s="201"/>
    </row>
    <row r="36" spans="2:9" x14ac:dyDescent="0.25">
      <c r="B36" s="193" t="s">
        <v>64</v>
      </c>
      <c r="C36" s="194"/>
      <c r="D36" s="194"/>
      <c r="E36" s="194"/>
      <c r="F36" s="194"/>
      <c r="G36" s="117">
        <f>SUM(G33:G35)</f>
        <v>0</v>
      </c>
      <c r="H36" s="137" t="s">
        <v>67</v>
      </c>
      <c r="I36" s="201"/>
    </row>
    <row r="37" spans="2:9" x14ac:dyDescent="0.25">
      <c r="B37" s="86" t="s">
        <v>102</v>
      </c>
      <c r="C37" s="66"/>
      <c r="D37" s="66"/>
      <c r="E37" s="66"/>
      <c r="F37" s="66"/>
      <c r="G37" s="66"/>
      <c r="H37" s="135"/>
      <c r="I37" s="201"/>
    </row>
    <row r="38" spans="2:9" x14ac:dyDescent="0.25">
      <c r="B38" s="114"/>
      <c r="C38" s="126"/>
      <c r="D38" s="82"/>
      <c r="E38" s="82"/>
      <c r="F38" s="82"/>
      <c r="G38" s="82"/>
      <c r="H38" s="136"/>
      <c r="I38" s="201"/>
    </row>
    <row r="39" spans="2:9" x14ac:dyDescent="0.25">
      <c r="B39" s="121"/>
      <c r="C39" s="126"/>
      <c r="D39" s="82"/>
      <c r="E39" s="82"/>
      <c r="F39" s="82"/>
      <c r="G39" s="82"/>
      <c r="H39" s="136"/>
      <c r="I39" s="201"/>
    </row>
    <row r="40" spans="2:9" x14ac:dyDescent="0.25">
      <c r="B40" s="193" t="s">
        <v>103</v>
      </c>
      <c r="C40" s="194"/>
      <c r="D40" s="194"/>
      <c r="E40" s="194"/>
      <c r="F40" s="194"/>
      <c r="G40" s="116">
        <f>SUM(G38:G39)</f>
        <v>0</v>
      </c>
      <c r="H40" s="140" t="s">
        <v>66</v>
      </c>
      <c r="I40" s="201"/>
    </row>
    <row r="41" spans="2:9" x14ac:dyDescent="0.25">
      <c r="B41" s="199" t="s">
        <v>69</v>
      </c>
      <c r="C41" s="66"/>
      <c r="D41" s="66"/>
      <c r="E41" s="66"/>
      <c r="F41" s="66"/>
      <c r="G41" s="66"/>
      <c r="H41" s="135"/>
      <c r="I41" s="201"/>
    </row>
    <row r="42" spans="2:9" x14ac:dyDescent="0.25">
      <c r="B42" s="200"/>
      <c r="C42" s="126"/>
      <c r="D42" s="82"/>
      <c r="E42" s="82"/>
      <c r="F42" s="82"/>
      <c r="G42" s="82"/>
      <c r="H42" s="136"/>
      <c r="I42" s="201"/>
    </row>
    <row r="43" spans="2:9" x14ac:dyDescent="0.25">
      <c r="B43" s="94"/>
      <c r="C43" s="82"/>
      <c r="D43" s="82"/>
      <c r="E43" s="82"/>
      <c r="F43" s="82"/>
      <c r="G43" s="129"/>
      <c r="H43" s="139"/>
      <c r="I43" s="201"/>
    </row>
    <row r="44" spans="2:9" ht="15.75" thickBot="1" x14ac:dyDescent="0.3">
      <c r="B44" s="195" t="s">
        <v>71</v>
      </c>
      <c r="C44" s="196"/>
      <c r="D44" s="196"/>
      <c r="E44" s="196"/>
      <c r="F44" s="196"/>
      <c r="G44" s="149">
        <f>SUM(G42)</f>
        <v>0</v>
      </c>
      <c r="H44" s="150" t="s">
        <v>66</v>
      </c>
      <c r="I44" s="201"/>
    </row>
    <row r="45" spans="2:9" ht="22.5" customHeight="1" thickBot="1" x14ac:dyDescent="0.3">
      <c r="B45" s="191" t="s">
        <v>100</v>
      </c>
      <c r="C45" s="192"/>
      <c r="D45" s="192"/>
      <c r="E45" s="192"/>
      <c r="F45" s="192"/>
      <c r="G45" s="130">
        <f>SUM(G14,G16,G22,G26,G31,G36,G40,G44)</f>
        <v>0</v>
      </c>
      <c r="H45" s="131" t="s">
        <v>66</v>
      </c>
      <c r="I45" s="133"/>
    </row>
    <row r="48" spans="2:9" ht="15.75" customHeight="1" x14ac:dyDescent="0.25"/>
    <row r="49" ht="27.75" customHeight="1" x14ac:dyDescent="0.25"/>
  </sheetData>
  <mergeCells count="13">
    <mergeCell ref="B45:F45"/>
    <mergeCell ref="B2:G2"/>
    <mergeCell ref="B4:H4"/>
    <mergeCell ref="I6:I44"/>
    <mergeCell ref="B14:F14"/>
    <mergeCell ref="B16:F16"/>
    <mergeCell ref="B22:F22"/>
    <mergeCell ref="B26:F26"/>
    <mergeCell ref="B31:F31"/>
    <mergeCell ref="B36:F36"/>
    <mergeCell ref="B40:F40"/>
    <mergeCell ref="B41:B42"/>
    <mergeCell ref="B44:F44"/>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
  <sheetViews>
    <sheetView workbookViewId="0">
      <selection sqref="A1:D9"/>
    </sheetView>
  </sheetViews>
  <sheetFormatPr defaultRowHeight="15" x14ac:dyDescent="0.25"/>
  <sheetData>
    <row r="1" spans="1:4" x14ac:dyDescent="0.25">
      <c r="A1" s="46"/>
      <c r="B1" s="46"/>
      <c r="C1" s="46"/>
      <c r="D1" s="46"/>
    </row>
    <row r="2" spans="1:4" x14ac:dyDescent="0.25">
      <c r="A2" s="46"/>
      <c r="B2" s="46" t="s">
        <v>9</v>
      </c>
      <c r="C2" s="46"/>
      <c r="D2" s="46"/>
    </row>
    <row r="3" spans="1:4" x14ac:dyDescent="0.25">
      <c r="A3" s="46"/>
      <c r="B3" s="46" t="s">
        <v>10</v>
      </c>
      <c r="C3" s="46"/>
      <c r="D3" s="46"/>
    </row>
    <row r="4" spans="1:4" x14ac:dyDescent="0.25">
      <c r="A4" s="46"/>
      <c r="B4" s="46"/>
      <c r="C4" s="46"/>
      <c r="D4" s="46"/>
    </row>
    <row r="5" spans="1:4" x14ac:dyDescent="0.25">
      <c r="A5" s="46"/>
      <c r="B5" s="46"/>
      <c r="C5" s="46"/>
      <c r="D5" s="46"/>
    </row>
    <row r="6" spans="1:4" x14ac:dyDescent="0.25">
      <c r="A6" s="46"/>
      <c r="B6" s="46"/>
      <c r="C6" s="46" t="s">
        <v>3</v>
      </c>
      <c r="D6" s="46"/>
    </row>
    <row r="7" spans="1:4" x14ac:dyDescent="0.25">
      <c r="A7" s="46"/>
      <c r="B7" s="46"/>
      <c r="C7" s="46" t="s">
        <v>0</v>
      </c>
      <c r="D7" s="46"/>
    </row>
    <row r="8" spans="1:4" x14ac:dyDescent="0.25">
      <c r="A8" s="46"/>
      <c r="B8" s="46"/>
      <c r="C8" s="46"/>
      <c r="D8" s="46"/>
    </row>
    <row r="9" spans="1:4" x14ac:dyDescent="0.25">
      <c r="A9" s="46"/>
      <c r="B9" s="46"/>
      <c r="C9" s="46"/>
      <c r="D9" s="4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Udbetalingsanmodning</vt:lpstr>
      <vt:lpstr>Delregnskab til udbetaling</vt:lpstr>
      <vt:lpstr>Tilsagnshaver - Timeregnskab</vt:lpstr>
      <vt:lpstr>Konsulenter - Timeregnskab</vt:lpstr>
      <vt:lpstr>Ledelsespåtegning</vt:lpstr>
      <vt:lpstr>Samlet projektregnskab</vt:lpstr>
      <vt:lpstr>Lister (skal ikke udfyldes)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Regnskabsskabelon Klima-Lavbund</dc:title>
  <dc:creator>Line Raundahl</dc:creator>
  <cp:lastModifiedBy>Toke Kjær Langvad</cp:lastModifiedBy>
  <cp:lastPrinted>2024-02-23T13:32:48Z</cp:lastPrinted>
  <dcterms:created xsi:type="dcterms:W3CDTF">2021-03-11T13:21:37Z</dcterms:created>
  <dcterms:modified xsi:type="dcterms:W3CDTF">2025-10-07T06:32:01Z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c8a79059-7d11-4f83-b1ff-917bba1e1486</vt:lpwstr>
  </property>
</Properties>
</file>